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630081W-FS-1\home$\cpojolat\Documents\Travail IEN 2019-20\CPC BTS Repère Formation\Repere-Formation BTS-Elec Publié\"/>
    </mc:Choice>
  </mc:AlternateContent>
  <bookViews>
    <workbookView xWindow="240" yWindow="75" windowWidth="20115" windowHeight="7995" activeTab="2"/>
  </bookViews>
  <sheets>
    <sheet name="données Admin" sheetId="6" r:id="rId1"/>
    <sheet name="niveau d'évaluation" sheetId="5" r:id="rId2"/>
    <sheet name="U62" sheetId="2" r:id="rId3"/>
  </sheets>
  <externalReferences>
    <externalReference r:id="rId4"/>
  </externalReferences>
  <calcPr calcId="162913"/>
</workbook>
</file>

<file path=xl/calcChain.xml><?xml version="1.0" encoding="utf-8"?>
<calcChain xmlns="http://schemas.openxmlformats.org/spreadsheetml/2006/main">
  <c r="K55" i="2" l="1"/>
  <c r="K43" i="2"/>
  <c r="K29" i="2"/>
  <c r="K10" i="2"/>
  <c r="G56" i="2"/>
  <c r="F56" i="2"/>
  <c r="G44" i="2"/>
  <c r="F44" i="2"/>
  <c r="G30" i="2"/>
  <c r="F30" i="2"/>
  <c r="F11" i="2"/>
  <c r="G11" i="2"/>
  <c r="J29" i="2" l="1"/>
  <c r="J43" i="2"/>
  <c r="J55" i="2"/>
  <c r="E3" i="2" l="1"/>
  <c r="D2" i="5" l="1"/>
  <c r="B3" i="5"/>
  <c r="B2" i="2" l="1"/>
  <c r="E5" i="2"/>
  <c r="G4" i="2"/>
  <c r="E4" i="2"/>
  <c r="D4" i="5" l="1"/>
  <c r="J10" i="2" l="1"/>
  <c r="H7" i="2"/>
  <c r="G7" i="2"/>
  <c r="F7" i="2"/>
  <c r="E7" i="2"/>
  <c r="H67" i="2" l="1"/>
</calcChain>
</file>

<file path=xl/sharedStrings.xml><?xml version="1.0" encoding="utf-8"?>
<sst xmlns="http://schemas.openxmlformats.org/spreadsheetml/2006/main" count="116" uniqueCount="105">
  <si>
    <t>identité du candidat</t>
  </si>
  <si>
    <t>n° candidat</t>
  </si>
  <si>
    <t>N1</t>
  </si>
  <si>
    <t>N2</t>
  </si>
  <si>
    <t>N3</t>
  </si>
  <si>
    <t>N4</t>
  </si>
  <si>
    <t>Note proposée au jury de délibération</t>
  </si>
  <si>
    <t xml:space="preserve"> /20</t>
  </si>
  <si>
    <t>NOTE calculée</t>
  </si>
  <si>
    <t>saisir ici les commentaires</t>
  </si>
  <si>
    <t>Prénom et nom des membres de la commission :</t>
  </si>
  <si>
    <t>saisir ici l'identité des membres de la commission</t>
  </si>
  <si>
    <t>Poids relatif du niveau de maîtrise d'une compétence</t>
  </si>
  <si>
    <t>Compétence non acquise</t>
  </si>
  <si>
    <t>Niveau d'acquisition très insuffisant : le candidat ne peut pas travailler sans être  très souvent accompagné et aidé.</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</si>
  <si>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</si>
  <si>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</si>
  <si>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</si>
  <si>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</si>
  <si>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</si>
  <si>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</si>
  <si>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Prénom 1</t>
  </si>
  <si>
    <t>Nom</t>
  </si>
  <si>
    <t>Nom 1</t>
  </si>
  <si>
    <t>N° candidat</t>
  </si>
  <si>
    <t>Date Naissance</t>
  </si>
  <si>
    <t>01/01/2000</t>
  </si>
  <si>
    <t>Le fichier est enregistré avec Nom et Prénom du candidat puis communiqué au centre de délibération</t>
  </si>
  <si>
    <t>Saisir la note du candidat dans l'application institutionelle, conformément aux instructions académiques</t>
  </si>
  <si>
    <t>Explication des niveaux d'évaluation des compétences</t>
  </si>
  <si>
    <t>Date :</t>
  </si>
  <si>
    <t>2019-20</t>
  </si>
  <si>
    <t>A2020 0000 0000</t>
  </si>
  <si>
    <t>Les fiches d’autocontrôles sont complétées</t>
  </si>
  <si>
    <t>Positionner le niveau de maîtrise de la compétence</t>
  </si>
  <si>
    <t>Niveau d'acquisition incomplet : le transfert de la compétence  n'est pas total dans chaque situation de travail proposée, une aide est parfois requise notamment lors d'une situation de travail nouvelle.</t>
  </si>
  <si>
    <t xml:space="preserve">saisir ici la date </t>
  </si>
  <si>
    <t>et en accord avec les instructions du chef de centre d'examen.</t>
  </si>
  <si>
    <t>sur un support conforme aux consignes du chef de centre.</t>
  </si>
  <si>
    <t>Nombre d'activités observées en entreprise</t>
  </si>
  <si>
    <t>Nombre d'activités observées en centre de formation</t>
  </si>
  <si>
    <t>Compétence "en cours d'acquisition" non stabilisée</t>
  </si>
  <si>
    <t>Compétence "partiellement acquise"</t>
  </si>
  <si>
    <t>Le fonctionnement de l’installation est vérifié par rapport aux prescriptions</t>
  </si>
  <si>
    <t>coefficient : 3</t>
  </si>
  <si>
    <t>5/20</t>
  </si>
  <si>
    <r>
      <rPr>
        <sz val="10"/>
        <color theme="1"/>
        <rFont val="Arial Narrow"/>
        <family val="2"/>
      </rPr>
      <t>Version 1 - janvier 2020</t>
    </r>
    <r>
      <rPr>
        <b/>
        <i/>
        <sz val="11"/>
        <color theme="1"/>
        <rFont val="Arial Narrow"/>
        <family val="2"/>
      </rPr>
      <t xml:space="preserve">                </t>
    </r>
    <r>
      <rPr>
        <b/>
        <i/>
        <sz val="16"/>
        <color theme="1"/>
        <rFont val="Arial Narrow"/>
        <family val="2"/>
      </rPr>
      <t>Evaluation par CCF</t>
    </r>
    <r>
      <rPr>
        <b/>
        <sz val="14"/>
        <color theme="1"/>
        <rFont val="Arial Narrow"/>
        <family val="2"/>
      </rPr>
      <t xml:space="preserve">  -  session</t>
    </r>
  </si>
  <si>
    <t>7/20</t>
  </si>
  <si>
    <t>U62 :  réalisation, mise en service d'un projet</t>
  </si>
  <si>
    <t xml:space="preserve">C4 : communiquer de manière adaptée à l'oral, à l'écrit, y compris en langue anglaise </t>
  </si>
  <si>
    <t xml:space="preserve">C14 : réaliser un ouvrage, une installation, un équipement électrique  </t>
  </si>
  <si>
    <t>C15 : configurer et programmer les matériels dans le cadre du projet/chantier</t>
  </si>
  <si>
    <t xml:space="preserve">C16 : appliquer un protocole pour mettre en service un ouvrage, une installation, un équipement électrique </t>
  </si>
  <si>
    <t xml:space="preserve">Les performances de l’installation sont validées avec le client/utilisateur conformément à ses prescriptions </t>
  </si>
  <si>
    <t>Le fonctionnement, le bon usage, les règles de sécurité et les contraintes techniques d’utilisation de l’installation sont expliqués au client ou à l’utilisateur</t>
  </si>
  <si>
    <t>Le transfert des compétences, les explications permettent la maîtrise de l’installation par le client ou l’utilisateur</t>
  </si>
  <si>
    <t xml:space="preserve">Les échanges techniques avec les interlocuteurs sont argumentés et construits </t>
  </si>
  <si>
    <t>Les solutions techniques ou de services sont clairement argumentées</t>
  </si>
  <si>
    <t xml:space="preserve">Les échanges écrits et oraux sont adaptés à l’interlocuteur </t>
  </si>
  <si>
    <t xml:space="preserve">Le vocabulaire professionnel est pertinent et précis </t>
  </si>
  <si>
    <t xml:space="preserve">La qualité des échanges au sein de l’équipe facilite son efficacité </t>
  </si>
  <si>
    <t xml:space="preserve">La satisfaction du client est recueillie  </t>
  </si>
  <si>
    <t>La réunion est préparée et organisée</t>
  </si>
  <si>
    <t>Les objectifs de la réunion sont atteints</t>
  </si>
  <si>
    <t xml:space="preserve">Un compte rendu de réunion est rédigé et diffusé </t>
  </si>
  <si>
    <t xml:space="preserve">La présentation de l’offre tient compte des réactions du client/utilisateur  </t>
  </si>
  <si>
    <t>L’offre commerciale proposée est validée par le client/utilisateur</t>
  </si>
  <si>
    <t>Les conditions d’intervention sont prises en compte</t>
  </si>
  <si>
    <t xml:space="preserve">Les risques professionnels sont identifiés </t>
  </si>
  <si>
    <t>Les actions de prévention sont mises en œuvre</t>
  </si>
  <si>
    <t>L’espace de travail est approvisionné en matériels, équipements et outillages</t>
  </si>
  <si>
    <t>Les contraintes de réalisation sont repérées</t>
  </si>
  <si>
    <t xml:space="preserve">Les adaptations nécessaires sont déterminées </t>
  </si>
  <si>
    <t xml:space="preserve">Les matériels électriques, les canalisations et les supports sont posés dans le respect des prescriptions et des règles de l’art </t>
  </si>
  <si>
    <t xml:space="preserve">Les matériels électriques sont raccordés </t>
  </si>
  <si>
    <t>Les contrôles associés sont effectués</t>
  </si>
  <si>
    <t xml:space="preserve">Les programmes sont téléchargés </t>
  </si>
  <si>
    <t>Le programme est modifié, adapté pour répondre aux attentes du client/utilisateur</t>
  </si>
  <si>
    <t>Les matériels sont configurés et/ou interconnectés</t>
  </si>
  <si>
    <t>L’interopérabilité des matériels est réalisée</t>
  </si>
  <si>
    <t>Les programmes permettent d’atteindre les exigences attendues</t>
  </si>
  <si>
    <t xml:space="preserve">Les associations, l’interopérabilité des matériels sont validées </t>
  </si>
  <si>
    <t>Les essais sont réalisés afin de valider le fonctionnement de l’installation par rapport aux prescriptions</t>
  </si>
  <si>
    <t>Les réglages et paramétrages complémentaires sont réalisés</t>
  </si>
  <si>
    <t>Les conditions de la mise en service sont prises en compte</t>
  </si>
  <si>
    <t>Les contrôles normatifs, règlementaires et spécifiques aux prescriptions sont réalisés</t>
  </si>
  <si>
    <t>Les fiches de contrôles sont complétées</t>
  </si>
  <si>
    <t xml:space="preserve">Les associations et l’interopérabilité des matériels sont validées </t>
  </si>
  <si>
    <t>Les réglages et paramétrages sont validés</t>
  </si>
  <si>
    <t xml:space="preserve">Les performances de l’installation sont mesurées </t>
  </si>
  <si>
    <t>La qualification de l’installation respecte les contraintes normatives et réglementaires </t>
  </si>
  <si>
    <t>items évalués par commission d'examen</t>
  </si>
  <si>
    <t>items évalués par équipe enseignante</t>
  </si>
  <si>
    <t>3/20</t>
  </si>
  <si>
    <t xml:space="preserve">Les documents écrits et de présentation sont précis et concis </t>
  </si>
  <si>
    <t>Commentaires destinés à éclairer le jury sur la proposition de note :</t>
  </si>
  <si>
    <t>Version 1 -février 2020</t>
  </si>
  <si>
    <r>
      <t xml:space="preserve">L’ évaluation s’appuie sur </t>
    </r>
    <r>
      <rPr>
        <b/>
        <sz val="12"/>
        <color theme="1"/>
        <rFont val="Arial"/>
        <family val="2"/>
      </rPr>
      <t>des</t>
    </r>
    <r>
      <rPr>
        <sz val="12"/>
        <color theme="1"/>
        <rFont val="Arial"/>
        <family val="2"/>
      </rPr>
      <t xml:space="preserve"> </t>
    </r>
    <r>
      <rPr>
        <b/>
        <sz val="12"/>
        <color theme="1"/>
        <rFont val="Arial"/>
        <family val="2"/>
      </rPr>
      <t>activités</t>
    </r>
    <r>
      <rPr>
        <sz val="12"/>
        <color theme="1"/>
        <rFont val="Arial"/>
        <family val="2"/>
      </rPr>
      <t xml:space="preserve"> conduites en centre de formation et éventuellement en entreprise.
La période d’évaluation et ses  modalités de mise en oeuvre relèvent de  l’équipe  pédagogique.
Pour évaluer les candidats, la commission d'examen observe le travail réalisé par le candidat à partir de la grille nationale d’évaluation.                                                                Si le travail observé est réalisé en entreprise, la commission d’évaluation s’entretient avec le candidat qui présente son activité en présence du tuteur (ou maître d’apprentissage). Ce dernier participe à l’évaluation. La présentation du candidat, de 20 minutes maximum, lui permet d’exposer l’ensemble de l’activité. Un entretien de 20 minutes permet alors au candidat de répondre aux questions de la commission d’évaluation.
 </t>
    </r>
    <r>
      <rPr>
        <b/>
        <sz val="12"/>
        <color theme="1"/>
        <rFont val="Arial"/>
        <family val="2"/>
      </rPr>
      <t xml:space="preserve">Lorsque le stage participe à l’évaluation de l'une de ces unités, l’évaluation des compétences mobilisées durant le stage compte pour 1/3 de la proposition de note émise par la commission d’évaluation. La commission arrête donc la proposition de note de l’unité à partir de 2 activités (celle réalisée lors du stage et celle réalisée en établissement de formation).  </t>
    </r>
  </si>
  <si>
    <t xml:space="preserve">saisir ici le nombre </t>
  </si>
  <si>
    <t xml:space="preserve">saisir ici  le nombre </t>
  </si>
  <si>
    <t>1- Remplir les zones colorées dans la zone "Paramètres" ci-dessus.</t>
  </si>
  <si>
    <t xml:space="preserve">Grille d'évaluation ponctuelle pratique unité U62 </t>
  </si>
  <si>
    <r>
      <t xml:space="preserve">2- Dans chacun l'U62 :                                                                                                                                                        - l'équipe enseignante et la commission d'examen positionnent le niveau de maîtrise de chaque compétence (par un  "X" sur 1 des 4 niveaux) à partir des travaux réalisés par le candidat en centre de formation et éventuellement en entreprise,                                                                                                                                                                  </t>
    </r>
    <r>
      <rPr>
        <i/>
        <sz val="12"/>
        <color theme="1"/>
        <rFont val="Arial"/>
        <family val="2"/>
      </rPr>
      <t>les critères d'évaluation sont indiqués " pour mémoire " uniquement                                                                            -</t>
    </r>
    <r>
      <rPr>
        <b/>
        <sz val="12"/>
        <color theme="1"/>
        <rFont val="Arial"/>
        <family val="2"/>
      </rPr>
      <t xml:space="preserve"> la commission d'examen saisit manuellement la note sur 20 qu'elle attribue au candidat dans la cellule "…" /20 ,                                                                                                                                                              - la commission d'examen complète la zone "commentaires" destinés à éclairer le jury final sur la note obtenue,                                                                                                                                                                           - la commission d'évaluation complète la date et l'identité de ses membres. </t>
    </r>
  </si>
  <si>
    <r>
      <t xml:space="preserve">BTS </t>
    </r>
    <r>
      <rPr>
        <b/>
        <sz val="20"/>
        <color theme="1"/>
        <rFont val="Calibri"/>
        <family val="2"/>
      </rPr>
      <t>É</t>
    </r>
    <r>
      <rPr>
        <b/>
        <sz val="20"/>
        <color theme="1"/>
        <rFont val="Arial"/>
        <family val="2"/>
      </rPr>
      <t>lectrotechnique</t>
    </r>
  </si>
  <si>
    <t>Paramètres "A COMPLÉTER"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</si>
</sst>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Narrow"/>
      <family val="2"/>
    </font>
    <font>
      <sz val="8"/>
      <color theme="1"/>
      <name val="Arial Narrow"/>
      <family val="2"/>
    </font>
    <font>
      <b/>
      <sz val="18"/>
      <color rgb="FFFF0000"/>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b/>
      <sz val="10"/>
      <color theme="1"/>
      <name val="Arial Narrow"/>
      <family val="2"/>
    </font>
    <font>
      <sz val="12"/>
      <color rgb="FF000000"/>
      <name val="Arial Narrow"/>
      <family val="2"/>
    </font>
    <font>
      <sz val="12"/>
      <color theme="1"/>
      <name val="Arial Narrow"/>
      <family val="2"/>
    </font>
    <font>
      <sz val="12"/>
      <color theme="1"/>
      <name val="Calibri"/>
      <family val="2"/>
      <scheme val="minor"/>
    </font>
    <font>
      <b/>
      <sz val="16"/>
      <color theme="1"/>
      <name val="Arial Narrow"/>
      <family val="2"/>
    </font>
    <font>
      <sz val="10"/>
      <color theme="1"/>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b/>
      <sz val="11"/>
      <color rgb="FF0070C0"/>
      <name val="Calibri"/>
      <family val="2"/>
      <scheme val="minor"/>
    </font>
    <font>
      <b/>
      <i/>
      <sz val="16"/>
      <color theme="1"/>
      <name val="Arial Narrow"/>
      <family val="2"/>
    </font>
    <font>
      <i/>
      <sz val="11"/>
      <color theme="1"/>
      <name val="Arial Narrow"/>
      <family val="2"/>
    </font>
    <font>
      <sz val="11"/>
      <color rgb="FF3366FF"/>
      <name val="Calibri"/>
      <family val="2"/>
      <scheme val="minor"/>
    </font>
    <font>
      <sz val="11"/>
      <color rgb="FFFF6600"/>
      <name val="Calibri"/>
      <family val="2"/>
      <scheme val="minor"/>
    </font>
    <font>
      <b/>
      <sz val="11"/>
      <color rgb="FF006BBC"/>
      <name val="Calibri"/>
      <family val="2"/>
    </font>
    <font>
      <b/>
      <sz val="11"/>
      <color rgb="FF006BBC"/>
      <name val="Calibri"/>
      <family val="2"/>
      <scheme val="minor"/>
    </font>
    <font>
      <i/>
      <sz val="10"/>
      <color rgb="FF000000"/>
      <name val="Arial"/>
      <family val="2"/>
    </font>
    <font>
      <i/>
      <sz val="10"/>
      <color rgb="FF000000"/>
      <name val="Arial Narrow"/>
      <family val="2"/>
    </font>
    <font>
      <i/>
      <sz val="10"/>
      <color theme="1"/>
      <name val="Arial"/>
      <family val="2"/>
    </font>
    <font>
      <sz val="10"/>
      <color theme="1"/>
      <name val="Arial"/>
      <family val="2"/>
    </font>
    <font>
      <sz val="8"/>
      <color theme="1"/>
      <name val="Arial"/>
      <family val="2"/>
    </font>
    <font>
      <sz val="11"/>
      <color theme="1"/>
      <name val="Arial"/>
      <family val="2"/>
    </font>
    <font>
      <sz val="12"/>
      <color theme="1"/>
      <name val="Arial"/>
      <family val="2"/>
    </font>
    <font>
      <sz val="10"/>
      <color theme="9" tint="0.59999389629810485"/>
      <name val="Arial Narrow"/>
      <family val="2"/>
    </font>
    <font>
      <b/>
      <sz val="11"/>
      <color theme="1"/>
      <name val="Calibri"/>
      <family val="2"/>
    </font>
    <font>
      <b/>
      <sz val="11"/>
      <color theme="1"/>
      <name val="Arial"/>
      <family val="2"/>
    </font>
    <font>
      <b/>
      <sz val="14"/>
      <color theme="1"/>
      <name val="Arial"/>
      <family val="2"/>
    </font>
    <font>
      <b/>
      <sz val="16"/>
      <color theme="1"/>
      <name val="Arial"/>
      <family val="2"/>
    </font>
    <font>
      <sz val="11"/>
      <color rgb="FF0070C0"/>
      <name val="Arial"/>
      <family val="2"/>
    </font>
    <font>
      <sz val="10"/>
      <color rgb="FF006BBC"/>
      <name val="Arial"/>
      <family val="2"/>
    </font>
    <font>
      <b/>
      <sz val="10"/>
      <color theme="1"/>
      <name val="Arial"/>
      <family val="2"/>
    </font>
    <font>
      <b/>
      <sz val="12"/>
      <color theme="1"/>
      <name val="Arial"/>
      <family val="2"/>
    </font>
    <font>
      <sz val="11"/>
      <color rgb="FF006BBC"/>
      <name val="Arial"/>
      <family val="2"/>
    </font>
    <font>
      <sz val="36"/>
      <color rgb="FFFF0000"/>
      <name val="Wingdings 2"/>
      <family val="1"/>
      <charset val="2"/>
    </font>
    <font>
      <b/>
      <sz val="20"/>
      <color theme="1"/>
      <name val="Arial"/>
      <family val="2"/>
    </font>
    <font>
      <sz val="11"/>
      <color rgb="FFFF0000"/>
      <name val="Arial"/>
      <family val="2"/>
    </font>
    <font>
      <i/>
      <sz val="12"/>
      <color theme="1"/>
      <name val="Arial"/>
      <family val="2"/>
    </font>
    <font>
      <b/>
      <sz val="20"/>
      <color theme="1"/>
      <name val="Calibri"/>
      <family val="2"/>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0" fillId="0" borderId="0" xfId="0"/>
    <xf numFmtId="0" fontId="3" fillId="0" borderId="0" xfId="0" applyFont="1"/>
    <xf numFmtId="0" fontId="3" fillId="0" borderId="0" xfId="0" applyFont="1" applyAlignment="1">
      <alignment wrapText="1"/>
    </xf>
    <xf numFmtId="164" fontId="4" fillId="0" borderId="0" xfId="0" applyNumberFormat="1" applyFont="1" applyAlignment="1">
      <alignment horizontal="left" vertical="center"/>
    </xf>
    <xf numFmtId="0" fontId="5" fillId="0" borderId="0" xfId="0" applyFont="1" applyAlignment="1">
      <alignment horizontal="center" vertical="center"/>
    </xf>
    <xf numFmtId="0" fontId="3" fillId="0" borderId="4" xfId="0" applyFont="1" applyBorder="1"/>
    <xf numFmtId="0" fontId="3" fillId="0" borderId="5" xfId="0" applyFont="1" applyBorder="1"/>
    <xf numFmtId="0" fontId="3" fillId="0" borderId="7" xfId="0" applyFont="1" applyBorder="1"/>
    <xf numFmtId="0" fontId="3" fillId="0" borderId="10" xfId="0" applyFont="1" applyBorder="1"/>
    <xf numFmtId="0" fontId="3" fillId="0" borderId="13" xfId="0" applyFont="1" applyBorder="1"/>
    <xf numFmtId="0" fontId="3" fillId="0" borderId="0" xfId="0" applyFont="1" applyBorder="1" applyAlignment="1">
      <alignment wrapText="1"/>
    </xf>
    <xf numFmtId="0" fontId="3" fillId="0" borderId="0" xfId="0" applyFont="1" applyBorder="1"/>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0" xfId="0" applyBorder="1"/>
    <xf numFmtId="0" fontId="3" fillId="0" borderId="18" xfId="0" applyFont="1" applyBorder="1" applyAlignment="1">
      <alignment horizontal="center" vertical="center"/>
    </xf>
    <xf numFmtId="0" fontId="7" fillId="0" borderId="0" xfId="0" applyFont="1" applyFill="1" applyBorder="1" applyAlignment="1">
      <alignment horizontal="center" vertical="center"/>
    </xf>
    <xf numFmtId="0" fontId="3" fillId="0" borderId="4" xfId="0" applyFont="1" applyBorder="1" applyAlignment="1">
      <alignment horizontal="center" vertical="center"/>
    </xf>
    <xf numFmtId="0" fontId="15" fillId="0" borderId="0" xfId="0" applyFont="1" applyAlignment="1"/>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4" fillId="0" borderId="5" xfId="0" applyFont="1" applyBorder="1" applyAlignment="1"/>
    <xf numFmtId="164" fontId="7" fillId="0" borderId="0" xfId="0" applyNumberFormat="1" applyFont="1" applyFill="1" applyBorder="1" applyAlignment="1">
      <alignment horizontal="center" vertical="center"/>
    </xf>
    <xf numFmtId="0" fontId="7" fillId="0" borderId="0" xfId="0" applyFont="1" applyBorder="1" applyAlignment="1">
      <alignment horizontal="left" vertical="center" wrapText="1"/>
    </xf>
    <xf numFmtId="0" fontId="0" fillId="0" borderId="0" xfId="0" applyFill="1"/>
    <xf numFmtId="0" fontId="3" fillId="0" borderId="0" xfId="0" applyFont="1" applyBorder="1" applyAlignment="1">
      <alignment horizontal="center" vertical="center"/>
    </xf>
    <xf numFmtId="0" fontId="0" fillId="0" borderId="0" xfId="0" applyAlignment="1">
      <alignment horizontal="center" vertical="center"/>
    </xf>
    <xf numFmtId="0" fontId="3" fillId="2" borderId="2"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0" fillId="0" borderId="0" xfId="0" applyAlignment="1">
      <alignment horizontal="left" vertical="center"/>
    </xf>
    <xf numFmtId="0" fontId="3" fillId="0" borderId="4" xfId="0" applyFont="1" applyBorder="1" applyAlignment="1">
      <alignment horizontal="left" vertical="center"/>
    </xf>
    <xf numFmtId="0" fontId="3" fillId="0" borderId="0" xfId="0" applyFont="1" applyBorder="1" applyAlignment="1" applyProtection="1">
      <alignment horizontal="left" vertical="center"/>
    </xf>
    <xf numFmtId="0" fontId="3" fillId="0" borderId="5" xfId="0" applyFont="1" applyBorder="1" applyAlignment="1">
      <alignment horizontal="left" vertical="center"/>
    </xf>
    <xf numFmtId="0" fontId="3" fillId="0" borderId="23" xfId="0" applyFont="1" applyBorder="1"/>
    <xf numFmtId="0" fontId="3" fillId="0" borderId="20" xfId="0" applyFont="1" applyBorder="1" applyAlignment="1">
      <alignment wrapText="1"/>
    </xf>
    <xf numFmtId="0" fontId="3" fillId="0" borderId="20" xfId="0" applyFont="1" applyBorder="1"/>
    <xf numFmtId="0" fontId="3" fillId="0" borderId="24" xfId="0" applyFont="1" applyBorder="1"/>
    <xf numFmtId="49" fontId="0" fillId="0" borderId="0" xfId="0" applyNumberFormat="1"/>
    <xf numFmtId="0" fontId="3" fillId="0" borderId="4" xfId="0" applyFont="1" applyBorder="1" applyAlignment="1">
      <alignment horizontal="center"/>
    </xf>
    <xf numFmtId="0" fontId="19" fillId="0" borderId="0" xfId="0" applyFont="1" applyBorder="1" applyAlignment="1">
      <alignment vertical="center"/>
    </xf>
    <xf numFmtId="0" fontId="0" fillId="0" borderId="0" xfId="0" applyBorder="1" applyAlignment="1"/>
    <xf numFmtId="0" fontId="18" fillId="0" borderId="0" xfId="0" applyFont="1" applyBorder="1" applyAlignment="1"/>
    <xf numFmtId="0" fontId="2" fillId="0" borderId="0" xfId="0" applyFont="1"/>
    <xf numFmtId="0" fontId="20" fillId="0" borderId="0" xfId="0" applyFont="1" applyBorder="1" applyAlignment="1">
      <alignment horizontal="left"/>
    </xf>
    <xf numFmtId="0" fontId="21" fillId="0" borderId="0" xfId="0" applyFont="1" applyBorder="1" applyAlignment="1">
      <alignment horizontal="left"/>
    </xf>
    <xf numFmtId="0" fontId="0" fillId="0" borderId="0" xfId="0" applyFont="1" applyBorder="1" applyAlignment="1">
      <alignment horizontal="left"/>
    </xf>
    <xf numFmtId="49" fontId="0" fillId="0" borderId="0" xfId="0" applyNumberFormat="1" applyBorder="1"/>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7" fillId="0" borderId="0" xfId="0" applyFont="1" applyAlignment="1">
      <alignment horizontal="center" vertical="center"/>
    </xf>
    <xf numFmtId="0" fontId="22" fillId="0" borderId="0" xfId="0" applyFont="1"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4" xfId="0" applyFont="1" applyBorder="1"/>
    <xf numFmtId="0" fontId="11" fillId="0" borderId="9" xfId="0" applyFont="1" applyBorder="1" applyAlignment="1" applyProtection="1">
      <alignment horizontal="left" vertical="center" wrapText="1"/>
    </xf>
    <xf numFmtId="0" fontId="12" fillId="0" borderId="0" xfId="0" applyFont="1" applyBorder="1" applyAlignment="1" applyProtection="1">
      <alignment horizontal="center" wrapText="1"/>
    </xf>
    <xf numFmtId="0" fontId="3" fillId="4" borderId="4" xfId="0" applyFont="1" applyFill="1" applyBorder="1"/>
    <xf numFmtId="0" fontId="6" fillId="4" borderId="0" xfId="0" applyFont="1" applyFill="1" applyBorder="1" applyAlignment="1">
      <alignment horizontal="right" vertical="center"/>
    </xf>
    <xf numFmtId="0" fontId="6" fillId="4" borderId="0" xfId="0" applyFont="1" applyFill="1" applyBorder="1" applyAlignment="1">
      <alignment horizontal="center" vertical="center"/>
    </xf>
    <xf numFmtId="0" fontId="3" fillId="4" borderId="5" xfId="0" applyFont="1" applyFill="1" applyBorder="1"/>
    <xf numFmtId="0" fontId="9" fillId="4" borderId="0" xfId="0" applyFont="1" applyFill="1" applyBorder="1" applyAlignment="1">
      <alignment horizontal="right" vertical="center"/>
    </xf>
    <xf numFmtId="0" fontId="9" fillId="4" borderId="0" xfId="0" applyFont="1" applyFill="1" applyBorder="1" applyAlignment="1">
      <alignment horizontal="center" vertical="center"/>
    </xf>
    <xf numFmtId="0" fontId="6" fillId="4" borderId="0" xfId="0" applyFont="1" applyFill="1" applyBorder="1" applyAlignment="1">
      <alignment horizontal="left" vertical="center"/>
    </xf>
    <xf numFmtId="0" fontId="12" fillId="4" borderId="13"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17" fontId="13" fillId="4" borderId="19" xfId="0" quotePrefix="1" applyNumberFormat="1" applyFont="1" applyFill="1" applyBorder="1" applyAlignment="1">
      <alignment horizontal="center" vertical="center" wrapText="1"/>
    </xf>
    <xf numFmtId="0" fontId="7" fillId="4" borderId="0" xfId="0" applyFont="1" applyFill="1" applyBorder="1" applyAlignment="1">
      <alignment horizontal="center" vertical="center"/>
    </xf>
    <xf numFmtId="164" fontId="7" fillId="4" borderId="0" xfId="0" applyNumberFormat="1" applyFont="1" applyFill="1" applyBorder="1" applyAlignment="1">
      <alignment horizontal="center" vertical="center"/>
    </xf>
    <xf numFmtId="164" fontId="7" fillId="4" borderId="0" xfId="0" applyNumberFormat="1" applyFont="1" applyFill="1" applyBorder="1" applyAlignment="1">
      <alignment horizontal="center"/>
    </xf>
    <xf numFmtId="17" fontId="14" fillId="4" borderId="0" xfId="0" quotePrefix="1" applyNumberFormat="1" applyFont="1" applyFill="1" applyBorder="1" applyAlignment="1">
      <alignment horizontal="center" vertical="center" wrapText="1"/>
    </xf>
    <xf numFmtId="164" fontId="16" fillId="5" borderId="3" xfId="0" applyNumberFormat="1" applyFont="1" applyFill="1" applyBorder="1" applyAlignment="1">
      <alignment horizontal="center" vertic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5" xfId="0" applyFont="1" applyFill="1" applyBorder="1" applyAlignment="1">
      <alignment horizontal="center"/>
    </xf>
    <xf numFmtId="0" fontId="7" fillId="4" borderId="0" xfId="0" applyFont="1" applyFill="1" applyBorder="1" applyAlignment="1">
      <alignment vertical="center" wrapText="1"/>
    </xf>
    <xf numFmtId="0" fontId="4" fillId="4" borderId="0" xfId="0" applyFont="1" applyFill="1" applyBorder="1"/>
    <xf numFmtId="0" fontId="25" fillId="0" borderId="0" xfId="0" applyFont="1" applyFill="1" applyAlignment="1">
      <alignment horizontal="left" vertical="center" wrapText="1"/>
    </xf>
    <xf numFmtId="0" fontId="3" fillId="4" borderId="0" xfId="0" applyFont="1" applyFill="1" applyBorder="1" applyAlignment="1">
      <alignment horizontal="center" vertical="center"/>
    </xf>
    <xf numFmtId="0" fontId="15" fillId="0" borderId="0" xfId="0" applyFont="1" applyAlignment="1">
      <alignment vertical="top" wrapText="1"/>
    </xf>
    <xf numFmtId="0" fontId="26" fillId="0" borderId="0" xfId="0" applyFont="1"/>
    <xf numFmtId="0" fontId="27" fillId="0" borderId="0" xfId="0" applyFont="1" applyAlignment="1">
      <alignment vertical="center" wrapText="1"/>
    </xf>
    <xf numFmtId="0" fontId="3" fillId="0" borderId="0" xfId="0" applyFont="1" applyFill="1" applyBorder="1" applyAlignment="1">
      <alignment horizontal="center" vertical="center"/>
    </xf>
    <xf numFmtId="0" fontId="0" fillId="0" borderId="0" xfId="0" applyFill="1" applyBorder="1"/>
    <xf numFmtId="0" fontId="3" fillId="0" borderId="4" xfId="0" applyFont="1" applyFill="1" applyBorder="1" applyAlignment="1">
      <alignment horizontal="center" vertical="center"/>
    </xf>
    <xf numFmtId="0" fontId="3" fillId="0" borderId="5" xfId="0" applyFont="1" applyFill="1" applyBorder="1"/>
    <xf numFmtId="0" fontId="23" fillId="0" borderId="0" xfId="0" applyFont="1" applyFill="1" applyAlignment="1">
      <alignment horizontal="center" vertical="center"/>
    </xf>
    <xf numFmtId="0" fontId="23" fillId="0" borderId="0" xfId="0" applyFont="1" applyFill="1" applyAlignment="1">
      <alignment vertical="center" wrapText="1"/>
    </xf>
    <xf numFmtId="0" fontId="29" fillId="0" borderId="0" xfId="0" applyFont="1" applyBorder="1" applyAlignment="1">
      <alignment vertical="center" wrapText="1"/>
    </xf>
    <xf numFmtId="0" fontId="28" fillId="0" borderId="0" xfId="0" applyFont="1" applyBorder="1" applyAlignment="1">
      <alignment vertical="center" wrapText="1"/>
    </xf>
    <xf numFmtId="0" fontId="30" fillId="6" borderId="0" xfId="0" applyFont="1" applyFill="1" applyAlignment="1">
      <alignment horizontal="left" vertical="center" wrapText="1"/>
    </xf>
    <xf numFmtId="0" fontId="30" fillId="6" borderId="0" xfId="0" applyFont="1" applyFill="1" applyAlignment="1">
      <alignment vertical="center" wrapText="1"/>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2" fillId="0" borderId="0" xfId="0" applyFont="1" applyAlignment="1">
      <alignment horizontal="left" vertical="center" wrapText="1"/>
    </xf>
    <xf numFmtId="0" fontId="33" fillId="0" borderId="0" xfId="0" applyFont="1" applyFill="1" applyBorder="1" applyAlignment="1">
      <alignment horizontal="center" vertical="center"/>
    </xf>
    <xf numFmtId="0" fontId="30" fillId="0" borderId="0" xfId="0" applyFont="1" applyAlignment="1">
      <alignment horizontal="left" vertical="center"/>
    </xf>
    <xf numFmtId="0" fontId="32" fillId="0" borderId="0" xfId="0" applyFont="1" applyFill="1" applyBorder="1" applyAlignment="1">
      <alignment horizontal="left"/>
    </xf>
    <xf numFmtId="9" fontId="12" fillId="4" borderId="14" xfId="0" quotePrefix="1"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37" fillId="4" borderId="0" xfId="0" applyFont="1" applyFill="1" applyBorder="1" applyAlignment="1">
      <alignment horizontal="center" vertical="center"/>
    </xf>
    <xf numFmtId="164" fontId="37" fillId="4" borderId="0" xfId="0" applyNumberFormat="1" applyFont="1" applyFill="1" applyBorder="1" applyAlignment="1">
      <alignment horizontal="center" vertical="center"/>
    </xf>
    <xf numFmtId="164" fontId="37" fillId="4" borderId="0" xfId="0" applyNumberFormat="1" applyFont="1" applyFill="1" applyBorder="1" applyAlignment="1">
      <alignment horizontal="center"/>
    </xf>
    <xf numFmtId="0" fontId="40" fillId="2" borderId="1" xfId="0" applyFont="1" applyFill="1" applyBorder="1" applyAlignment="1">
      <alignment horizontal="center" vertical="center" wrapText="1"/>
    </xf>
    <xf numFmtId="0" fontId="41" fillId="3" borderId="3" xfId="0" quotePrefix="1" applyFont="1" applyFill="1" applyBorder="1" applyAlignment="1">
      <alignment horizontal="left" vertical="center"/>
    </xf>
    <xf numFmtId="0" fontId="39" fillId="5" borderId="2" xfId="0" applyFont="1" applyFill="1" applyBorder="1" applyAlignment="1">
      <alignment horizontal="center" vertical="center" wrapText="1"/>
    </xf>
    <xf numFmtId="9" fontId="39" fillId="4" borderId="15" xfId="0" applyNumberFormat="1" applyFont="1" applyFill="1" applyBorder="1" applyAlignment="1">
      <alignment horizontal="center" vertical="center"/>
    </xf>
    <xf numFmtId="9" fontId="45" fillId="4" borderId="15" xfId="0" applyNumberFormat="1" applyFont="1" applyFill="1" applyBorder="1" applyAlignment="1">
      <alignment horizontal="center" vertical="center"/>
    </xf>
    <xf numFmtId="0" fontId="39" fillId="0" borderId="0" xfId="0" applyFont="1" applyBorder="1" applyAlignment="1">
      <alignment horizontal="right" vertical="center" wrapText="1"/>
    </xf>
    <xf numFmtId="0" fontId="46" fillId="0" borderId="27" xfId="0" applyFont="1" applyBorder="1"/>
    <xf numFmtId="0" fontId="47" fillId="0" borderId="0" xfId="0" applyFont="1" applyAlignment="1">
      <alignment horizontal="center" vertical="center"/>
    </xf>
    <xf numFmtId="0" fontId="35" fillId="4" borderId="4" xfId="0" applyFont="1" applyFill="1" applyBorder="1"/>
    <xf numFmtId="0" fontId="40" fillId="4" borderId="0" xfId="0" applyFont="1" applyFill="1" applyBorder="1" applyAlignment="1">
      <alignment horizontal="center" vertical="center"/>
    </xf>
    <xf numFmtId="0" fontId="35" fillId="4" borderId="5" xfId="0" applyFont="1" applyFill="1" applyBorder="1"/>
    <xf numFmtId="0" fontId="35" fillId="0" borderId="0" xfId="0" applyFont="1"/>
    <xf numFmtId="0" fontId="35" fillId="0" borderId="4" xfId="0" applyFont="1" applyBorder="1"/>
    <xf numFmtId="0" fontId="35" fillId="0" borderId="5" xfId="0" applyFont="1" applyBorder="1"/>
    <xf numFmtId="0" fontId="35" fillId="0" borderId="0" xfId="0" applyFont="1" applyBorder="1"/>
    <xf numFmtId="0" fontId="35" fillId="0" borderId="4" xfId="0" applyFont="1" applyBorder="1" applyAlignment="1">
      <alignment horizontal="center" vertical="center"/>
    </xf>
    <xf numFmtId="0" fontId="35" fillId="4" borderId="18" xfId="0" applyFont="1" applyFill="1" applyBorder="1"/>
    <xf numFmtId="0" fontId="35" fillId="4" borderId="19" xfId="0" applyFont="1" applyFill="1" applyBorder="1"/>
    <xf numFmtId="0" fontId="48" fillId="4" borderId="19" xfId="0" applyFont="1" applyFill="1" applyBorder="1" applyAlignment="1">
      <alignment horizontal="center" vertical="center"/>
    </xf>
    <xf numFmtId="0" fontId="35" fillId="4" borderId="25" xfId="0" applyFont="1" applyFill="1" applyBorder="1"/>
    <xf numFmtId="0" fontId="33" fillId="4" borderId="4" xfId="0" applyFont="1" applyFill="1" applyBorder="1" applyAlignment="1">
      <alignment vertical="center"/>
    </xf>
    <xf numFmtId="0" fontId="35" fillId="4" borderId="0" xfId="0" applyFont="1" applyFill="1" applyBorder="1"/>
    <xf numFmtId="0" fontId="35" fillId="4" borderId="23" xfId="0" applyFont="1" applyFill="1" applyBorder="1"/>
    <xf numFmtId="0" fontId="35" fillId="4" borderId="20" xfId="0" applyFont="1" applyFill="1" applyBorder="1"/>
    <xf numFmtId="0" fontId="41" fillId="4" borderId="20" xfId="0" applyFont="1" applyFill="1" applyBorder="1" applyAlignment="1">
      <alignment horizontal="center" vertical="center"/>
    </xf>
    <xf numFmtId="0" fontId="39" fillId="4" borderId="24" xfId="0" applyFont="1" applyFill="1" applyBorder="1" applyAlignment="1">
      <alignment horizontal="center" vertical="center" wrapText="1"/>
    </xf>
    <xf numFmtId="0" fontId="40" fillId="0" borderId="0" xfId="0" applyFont="1" applyBorder="1" applyAlignment="1">
      <alignment horizontal="center" vertical="center"/>
    </xf>
    <xf numFmtId="0" fontId="39" fillId="0" borderId="5" xfId="0" applyFont="1" applyBorder="1" applyAlignment="1">
      <alignment horizontal="center" vertical="center" wrapText="1"/>
    </xf>
    <xf numFmtId="0" fontId="39" fillId="4" borderId="5" xfId="0" applyFont="1" applyFill="1" applyBorder="1" applyAlignment="1">
      <alignment horizontal="center" vertical="center" wrapText="1"/>
    </xf>
    <xf numFmtId="0" fontId="39" fillId="5" borderId="4" xfId="0" applyFont="1" applyFill="1" applyBorder="1" applyAlignment="1">
      <alignment horizontal="center" vertical="center"/>
    </xf>
    <xf numFmtId="0" fontId="39" fillId="5" borderId="0" xfId="0" applyFont="1" applyFill="1" applyBorder="1"/>
    <xf numFmtId="9" fontId="39" fillId="5" borderId="5" xfId="0" applyNumberFormat="1" applyFont="1" applyFill="1" applyBorder="1" applyAlignment="1">
      <alignment horizontal="center"/>
    </xf>
    <xf numFmtId="0" fontId="35" fillId="4" borderId="0" xfId="0" applyFont="1" applyFill="1" applyBorder="1" applyAlignment="1">
      <alignment wrapText="1"/>
    </xf>
    <xf numFmtId="0" fontId="39" fillId="0" borderId="5" xfId="0" applyFont="1" applyBorder="1"/>
    <xf numFmtId="9" fontId="39" fillId="5" borderId="5" xfId="0" quotePrefix="1" applyNumberFormat="1" applyFont="1" applyFill="1" applyBorder="1" applyAlignment="1">
      <alignment horizontal="center" vertical="center"/>
    </xf>
    <xf numFmtId="9" fontId="39" fillId="5" borderId="5" xfId="0" quotePrefix="1" applyNumberFormat="1" applyFont="1" applyFill="1" applyBorder="1" applyAlignment="1">
      <alignment horizontal="center"/>
    </xf>
    <xf numFmtId="0" fontId="35" fillId="0" borderId="23" xfId="0" applyFont="1" applyBorder="1"/>
    <xf numFmtId="0" fontId="35" fillId="0" borderId="20" xfId="0" applyFont="1" applyBorder="1"/>
    <xf numFmtId="0" fontId="35" fillId="0" borderId="24" xfId="0" applyFont="1" applyBorder="1"/>
    <xf numFmtId="0" fontId="39" fillId="0" borderId="5" xfId="0" applyFont="1" applyFill="1" applyBorder="1" applyAlignment="1">
      <alignment horizontal="center" vertical="center" wrapText="1"/>
    </xf>
    <xf numFmtId="0" fontId="34" fillId="4" borderId="18" xfId="0" applyFont="1" applyFill="1" applyBorder="1" applyAlignment="1">
      <alignment vertical="center"/>
    </xf>
    <xf numFmtId="0" fontId="41" fillId="4" borderId="19" xfId="0" applyFont="1" applyFill="1" applyBorder="1" applyAlignment="1">
      <alignment vertical="center"/>
    </xf>
    <xf numFmtId="0" fontId="48" fillId="4" borderId="18" xfId="0" applyFont="1" applyFill="1" applyBorder="1" applyAlignment="1">
      <alignment horizontal="center" vertical="center"/>
    </xf>
    <xf numFmtId="0" fontId="41" fillId="4" borderId="25" xfId="0" applyFont="1" applyFill="1" applyBorder="1" applyAlignment="1">
      <alignment vertical="center"/>
    </xf>
    <xf numFmtId="0" fontId="35" fillId="4" borderId="4" xfId="0" applyFont="1" applyFill="1" applyBorder="1" applyAlignment="1"/>
    <xf numFmtId="0" fontId="35" fillId="4" borderId="0" xfId="0" applyFont="1" applyFill="1" applyBorder="1" applyAlignment="1"/>
    <xf numFmtId="0" fontId="35" fillId="4" borderId="5" xfId="0" applyFont="1" applyFill="1" applyBorder="1" applyAlignment="1"/>
    <xf numFmtId="0" fontId="40" fillId="4" borderId="23" xfId="0" applyFont="1" applyFill="1" applyBorder="1" applyAlignment="1"/>
    <xf numFmtId="0" fontId="40" fillId="4" borderId="20" xfId="0" applyFont="1" applyFill="1" applyBorder="1" applyAlignment="1"/>
    <xf numFmtId="0" fontId="41" fillId="4" borderId="23" xfId="0" applyFont="1" applyFill="1" applyBorder="1" applyAlignment="1">
      <alignment horizontal="center" vertical="center"/>
    </xf>
    <xf numFmtId="0" fontId="40" fillId="4" borderId="24" xfId="0" applyFont="1" applyFill="1" applyBorder="1" applyAlignment="1"/>
    <xf numFmtId="49" fontId="35" fillId="0" borderId="0" xfId="0" applyNumberFormat="1" applyFont="1"/>
    <xf numFmtId="0" fontId="39" fillId="0" borderId="0" xfId="0" applyFont="1"/>
    <xf numFmtId="49" fontId="35" fillId="0" borderId="5" xfId="0" applyNumberFormat="1" applyFont="1" applyBorder="1"/>
    <xf numFmtId="0" fontId="39" fillId="0" borderId="4" xfId="0" applyFont="1" applyBorder="1"/>
    <xf numFmtId="49" fontId="35" fillId="4" borderId="5" xfId="0" applyNumberFormat="1" applyFont="1" applyFill="1" applyBorder="1" applyProtection="1">
      <protection locked="0"/>
    </xf>
    <xf numFmtId="0" fontId="35" fillId="4" borderId="5" xfId="0" applyNumberFormat="1" applyFont="1" applyFill="1" applyBorder="1" applyAlignment="1" applyProtection="1">
      <alignment horizontal="left"/>
      <protection locked="0"/>
    </xf>
    <xf numFmtId="49" fontId="35" fillId="0" borderId="24" xfId="0" applyNumberFormat="1" applyFont="1" applyBorder="1"/>
    <xf numFmtId="49" fontId="35" fillId="0" borderId="0" xfId="0" applyNumberFormat="1" applyFont="1" applyFill="1" applyBorder="1"/>
    <xf numFmtId="0" fontId="35" fillId="0" borderId="4" xfId="0" applyFont="1" applyBorder="1" applyAlignment="1">
      <alignment vertical="center"/>
    </xf>
    <xf numFmtId="0" fontId="49" fillId="0" borderId="0" xfId="0" applyFont="1" applyBorder="1" applyAlignment="1"/>
    <xf numFmtId="0" fontId="35" fillId="0" borderId="0" xfId="0" applyFont="1" applyBorder="1" applyAlignment="1"/>
    <xf numFmtId="0" fontId="35" fillId="0" borderId="5" xfId="0" applyFont="1" applyBorder="1" applyAlignment="1"/>
    <xf numFmtId="0" fontId="35" fillId="0" borderId="4" xfId="0" applyFont="1" applyFill="1" applyBorder="1" applyAlignment="1">
      <alignment vertical="center"/>
    </xf>
    <xf numFmtId="0" fontId="49" fillId="0" borderId="0" xfId="0" applyFont="1" applyBorder="1" applyAlignment="1">
      <alignment vertical="center"/>
    </xf>
    <xf numFmtId="0" fontId="35" fillId="0" borderId="0" xfId="0" applyFont="1" applyBorder="1" applyAlignment="1">
      <alignment vertical="center"/>
    </xf>
    <xf numFmtId="0" fontId="35" fillId="0" borderId="5" xfId="0" applyFont="1" applyBorder="1" applyAlignment="1">
      <alignment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35" fillId="0" borderId="23" xfId="0" applyFont="1" applyBorder="1" applyAlignment="1">
      <alignment horizontal="center"/>
    </xf>
    <xf numFmtId="0" fontId="35" fillId="0" borderId="20" xfId="0" applyFont="1" applyBorder="1" applyAlignment="1">
      <alignment horizontal="center"/>
    </xf>
    <xf numFmtId="0" fontId="35" fillId="0" borderId="24" xfId="0" applyFont="1" applyBorder="1" applyAlignment="1">
      <alignment horizontal="center"/>
    </xf>
    <xf numFmtId="0" fontId="45" fillId="0" borderId="4" xfId="0" applyFont="1" applyBorder="1" applyAlignment="1">
      <alignment horizontal="left" vertical="center"/>
    </xf>
    <xf numFmtId="0" fontId="45" fillId="4" borderId="18" xfId="0" applyFont="1" applyFill="1" applyBorder="1" applyAlignment="1">
      <alignment horizontal="center"/>
    </xf>
    <xf numFmtId="0" fontId="45" fillId="4" borderId="25" xfId="0" applyFont="1" applyFill="1" applyBorder="1" applyAlignment="1">
      <alignment horizontal="center"/>
    </xf>
    <xf numFmtId="0" fontId="36" fillId="0" borderId="0" xfId="0" applyFont="1" applyAlignment="1">
      <alignment horizontal="left" vertical="top" wrapText="1"/>
    </xf>
    <xf numFmtId="0" fontId="45" fillId="0" borderId="4" xfId="0" applyFont="1" applyBorder="1" applyAlignment="1">
      <alignment horizontal="left" vertical="center" wrapText="1"/>
    </xf>
    <xf numFmtId="0" fontId="45" fillId="0" borderId="0" xfId="0" applyFont="1" applyBorder="1" applyAlignment="1">
      <alignment horizontal="left" vertical="center" wrapText="1"/>
    </xf>
    <xf numFmtId="0" fontId="45" fillId="0" borderId="5" xfId="0" applyFont="1" applyBorder="1" applyAlignment="1">
      <alignment horizontal="left" vertical="center" wrapText="1"/>
    </xf>
    <xf numFmtId="0" fontId="2" fillId="6" borderId="8"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0" fontId="44" fillId="0" borderId="26" xfId="0" quotePrefix="1" applyFont="1" applyBorder="1" applyAlignment="1">
      <alignment horizontal="right" vertical="center"/>
    </xf>
    <xf numFmtId="0" fontId="44" fillId="0" borderId="20" xfId="0" quotePrefix="1" applyFont="1" applyBorder="1" applyAlignment="1">
      <alignment horizontal="right"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4" fillId="4" borderId="19" xfId="0" applyNumberFormat="1" applyFont="1" applyFill="1" applyBorder="1" applyAlignment="1">
      <alignment horizontal="left"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39" fillId="0" borderId="1" xfId="0" applyFont="1" applyBorder="1" applyAlignment="1">
      <alignment horizontal="left" vertical="center"/>
    </xf>
    <xf numFmtId="0" fontId="39" fillId="0" borderId="16" xfId="0" applyFont="1" applyBorder="1" applyAlignment="1">
      <alignment horizontal="left" vertical="center"/>
    </xf>
    <xf numFmtId="0" fontId="39" fillId="0" borderId="1" xfId="0" applyFont="1" applyBorder="1" applyAlignment="1">
      <alignment horizontal="left" vertical="center" wrapText="1"/>
    </xf>
    <xf numFmtId="0" fontId="39" fillId="0" borderId="16" xfId="0" applyFont="1" applyBorder="1" applyAlignment="1">
      <alignment horizontal="left" vertical="center" wrapText="1"/>
    </xf>
    <xf numFmtId="0" fontId="32" fillId="0" borderId="0" xfId="0" applyFont="1" applyAlignment="1">
      <alignment horizontal="left" vertical="center" wrapText="1"/>
    </xf>
    <xf numFmtId="0" fontId="30" fillId="6" borderId="0" xfId="0" applyFont="1" applyFill="1" applyAlignment="1">
      <alignment vertical="center" wrapText="1"/>
    </xf>
    <xf numFmtId="0" fontId="42" fillId="0" borderId="9" xfId="0" applyFont="1" applyBorder="1" applyAlignment="1" applyProtection="1">
      <alignment horizontal="left" vertical="top" wrapText="1"/>
      <protection locked="0"/>
    </xf>
    <xf numFmtId="0" fontId="42" fillId="0" borderId="0" xfId="0" applyFont="1" applyBorder="1" applyAlignment="1" applyProtection="1">
      <alignment horizontal="left" vertical="top" wrapText="1"/>
      <protection locked="0"/>
    </xf>
    <xf numFmtId="0" fontId="42" fillId="0" borderId="10" xfId="0" applyFont="1" applyBorder="1" applyAlignment="1" applyProtection="1">
      <alignment horizontal="left" vertical="top" wrapText="1"/>
      <protection locked="0"/>
    </xf>
    <xf numFmtId="0" fontId="42" fillId="0" borderId="12" xfId="0" applyFont="1" applyBorder="1" applyAlignment="1" applyProtection="1">
      <alignment horizontal="left" vertical="top" wrapText="1"/>
      <protection locked="0"/>
    </xf>
    <xf numFmtId="0" fontId="42" fillId="0" borderId="22" xfId="0" applyFont="1" applyBorder="1" applyAlignment="1" applyProtection="1">
      <alignment horizontal="left" vertical="top" wrapText="1"/>
      <protection locked="0"/>
    </xf>
    <xf numFmtId="0" fontId="42" fillId="0" borderId="13" xfId="0" applyFont="1" applyBorder="1" applyAlignment="1" applyProtection="1">
      <alignment horizontal="left" vertical="top" wrapText="1"/>
      <protection locked="0"/>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39" fillId="0" borderId="6" xfId="0" applyFont="1" applyBorder="1" applyAlignment="1" applyProtection="1">
      <alignment horizontal="left" wrapText="1"/>
    </xf>
    <xf numFmtId="0" fontId="39" fillId="0" borderId="21" xfId="0" applyFont="1" applyBorder="1" applyAlignment="1" applyProtection="1">
      <alignment horizontal="left" wrapText="1"/>
    </xf>
    <xf numFmtId="0" fontId="39" fillId="0" borderId="7" xfId="0" applyFont="1" applyBorder="1" applyAlignment="1" applyProtection="1">
      <alignment horizontal="left" wrapText="1"/>
    </xf>
    <xf numFmtId="0" fontId="46" fillId="0" borderId="9"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10" xfId="0" applyFont="1" applyBorder="1" applyAlignment="1" applyProtection="1">
      <alignment horizontal="left" vertical="top" wrapText="1"/>
      <protection locked="0"/>
    </xf>
    <xf numFmtId="0" fontId="43" fillId="0" borderId="0" xfId="0" applyFont="1" applyBorder="1" applyAlignment="1" applyProtection="1">
      <alignment horizontal="left" vertical="center" wrapText="1"/>
      <protection locked="0"/>
    </xf>
    <xf numFmtId="0" fontId="43" fillId="0" borderId="10" xfId="0" applyFont="1" applyBorder="1" applyAlignment="1" applyProtection="1">
      <alignment horizontal="left" vertical="center" wrapText="1"/>
      <protection locked="0"/>
    </xf>
    <xf numFmtId="0" fontId="30" fillId="6" borderId="0" xfId="0" applyFont="1" applyFill="1" applyAlignment="1">
      <alignment horizontal="left" vertical="center" wrapText="1"/>
    </xf>
    <xf numFmtId="0" fontId="31" fillId="6" borderId="0" xfId="0" applyFont="1" applyFill="1" applyAlignment="1">
      <alignment horizontal="left" vertical="center" wrapText="1"/>
    </xf>
    <xf numFmtId="0" fontId="25" fillId="0" borderId="0" xfId="0" applyFont="1" applyFill="1" applyAlignment="1">
      <alignment horizontal="left" vertical="center" wrapText="1"/>
    </xf>
    <xf numFmtId="0" fontId="12" fillId="0" borderId="20" xfId="0" quotePrefix="1" applyFont="1" applyBorder="1" applyAlignment="1">
      <alignment horizontal="center" vertical="center"/>
    </xf>
    <xf numFmtId="0" fontId="3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zoomScale="110" zoomScaleNormal="110" workbookViewId="0">
      <selection activeCell="K7" sqref="K7"/>
    </sheetView>
  </sheetViews>
  <sheetFormatPr baseColWidth="10" defaultRowHeight="15" x14ac:dyDescent="0.25"/>
  <cols>
    <col min="1" max="1" width="0.85546875" customWidth="1"/>
    <col min="2" max="2" width="16.85546875" customWidth="1"/>
    <col min="3" max="3" width="27.42578125" customWidth="1"/>
    <col min="4" max="4" width="5.7109375" customWidth="1"/>
    <col min="8" max="8" width="12.5703125" customWidth="1"/>
    <col min="9" max="9" width="1.5703125" customWidth="1"/>
    <col min="10" max="10" width="4.7109375" customWidth="1"/>
  </cols>
  <sheetData>
    <row r="1" spans="2:15" ht="5.25" customHeight="1" thickBot="1" x14ac:dyDescent="0.3">
      <c r="C1" s="40"/>
    </row>
    <row r="2" spans="2:15" ht="26.25" x14ac:dyDescent="0.25">
      <c r="B2" s="151" t="s">
        <v>96</v>
      </c>
      <c r="C2" s="152"/>
      <c r="D2" s="153" t="s">
        <v>103</v>
      </c>
      <c r="E2" s="152"/>
      <c r="F2" s="152"/>
      <c r="G2" s="152"/>
      <c r="H2" s="154"/>
      <c r="I2" s="42"/>
    </row>
    <row r="3" spans="2:15" x14ac:dyDescent="0.25">
      <c r="B3" s="155"/>
      <c r="C3" s="156"/>
      <c r="D3" s="156"/>
      <c r="E3" s="156"/>
      <c r="F3" s="156"/>
      <c r="G3" s="156"/>
      <c r="H3" s="157"/>
      <c r="I3" s="43"/>
    </row>
    <row r="4" spans="2:15" ht="21" thickBot="1" x14ac:dyDescent="0.35">
      <c r="B4" s="158"/>
      <c r="C4" s="159"/>
      <c r="D4" s="160" t="s">
        <v>101</v>
      </c>
      <c r="E4" s="159"/>
      <c r="F4" s="159"/>
      <c r="G4" s="159"/>
      <c r="H4" s="161"/>
      <c r="I4" s="44"/>
    </row>
    <row r="5" spans="2:15" ht="15.75" thickBot="1" x14ac:dyDescent="0.3">
      <c r="B5" s="122"/>
      <c r="C5" s="162"/>
      <c r="D5" s="122"/>
      <c r="E5" s="163"/>
      <c r="F5" s="163"/>
      <c r="G5" s="163"/>
      <c r="H5" s="163"/>
      <c r="I5" s="45"/>
    </row>
    <row r="6" spans="2:15" ht="15.75" customHeight="1" x14ac:dyDescent="0.25">
      <c r="B6" s="184" t="s">
        <v>104</v>
      </c>
      <c r="C6" s="185"/>
      <c r="D6" s="122"/>
      <c r="E6" s="186" t="s">
        <v>97</v>
      </c>
      <c r="F6" s="186"/>
      <c r="G6" s="186"/>
      <c r="H6" s="186"/>
      <c r="I6" s="45"/>
      <c r="K6" s="86"/>
      <c r="L6" s="86"/>
      <c r="M6" s="86"/>
      <c r="N6" s="86"/>
      <c r="O6" s="86"/>
    </row>
    <row r="7" spans="2:15" ht="15" customHeight="1" x14ac:dyDescent="0.25">
      <c r="B7" s="123"/>
      <c r="C7" s="164"/>
      <c r="D7" s="122"/>
      <c r="E7" s="186"/>
      <c r="F7" s="186"/>
      <c r="G7" s="186"/>
      <c r="H7" s="186"/>
      <c r="I7" s="45"/>
      <c r="K7" s="86"/>
      <c r="L7" s="86"/>
      <c r="M7" s="86"/>
      <c r="N7" s="86"/>
      <c r="O7" s="86"/>
    </row>
    <row r="8" spans="2:15" ht="15" customHeight="1" x14ac:dyDescent="0.25">
      <c r="B8" s="165" t="s">
        <v>18</v>
      </c>
      <c r="C8" s="166" t="s">
        <v>31</v>
      </c>
      <c r="D8" s="122"/>
      <c r="E8" s="186"/>
      <c r="F8" s="186"/>
      <c r="G8" s="186"/>
      <c r="H8" s="186"/>
      <c r="I8" s="15"/>
      <c r="K8" s="88"/>
      <c r="L8" s="88"/>
      <c r="M8" s="88"/>
      <c r="N8" s="88"/>
      <c r="O8" s="86"/>
    </row>
    <row r="9" spans="2:15" ht="15" customHeight="1" x14ac:dyDescent="0.25">
      <c r="B9" s="165"/>
      <c r="C9" s="164"/>
      <c r="D9" s="122"/>
      <c r="E9" s="186"/>
      <c r="F9" s="186"/>
      <c r="G9" s="186"/>
      <c r="H9" s="186"/>
      <c r="I9" s="46"/>
      <c r="K9" s="88"/>
      <c r="L9" s="88"/>
      <c r="M9" s="88"/>
      <c r="N9" s="88"/>
      <c r="O9" s="86"/>
    </row>
    <row r="10" spans="2:15" ht="15" customHeight="1" x14ac:dyDescent="0.25">
      <c r="B10" s="165" t="s">
        <v>19</v>
      </c>
      <c r="C10" s="167">
        <v>2022</v>
      </c>
      <c r="D10" s="122"/>
      <c r="E10" s="186"/>
      <c r="F10" s="186"/>
      <c r="G10" s="186"/>
      <c r="H10" s="186"/>
      <c r="I10" s="47"/>
      <c r="K10" s="88"/>
      <c r="L10" s="88"/>
      <c r="M10" s="88"/>
      <c r="N10" s="88"/>
      <c r="O10" s="86"/>
    </row>
    <row r="11" spans="2:15" ht="15" customHeight="1" x14ac:dyDescent="0.25">
      <c r="B11" s="165"/>
      <c r="C11" s="164"/>
      <c r="D11" s="122"/>
      <c r="E11" s="186"/>
      <c r="F11" s="186"/>
      <c r="G11" s="186"/>
      <c r="H11" s="186"/>
      <c r="I11" s="47"/>
      <c r="K11" s="88"/>
      <c r="L11" s="88"/>
      <c r="M11" s="88"/>
      <c r="N11" s="88"/>
      <c r="O11" s="86"/>
    </row>
    <row r="12" spans="2:15" ht="15" customHeight="1" x14ac:dyDescent="0.25">
      <c r="B12" s="165" t="s">
        <v>20</v>
      </c>
      <c r="C12" s="166" t="s">
        <v>21</v>
      </c>
      <c r="D12" s="122"/>
      <c r="E12" s="186"/>
      <c r="F12" s="186"/>
      <c r="G12" s="186"/>
      <c r="H12" s="186"/>
      <c r="I12" s="46"/>
      <c r="K12" s="88"/>
      <c r="L12" s="88"/>
      <c r="M12" s="88"/>
      <c r="N12" s="88"/>
      <c r="O12" s="86"/>
    </row>
    <row r="13" spans="2:15" ht="15" customHeight="1" x14ac:dyDescent="0.25">
      <c r="B13" s="165"/>
      <c r="C13" s="164"/>
      <c r="D13" s="122"/>
      <c r="E13" s="186"/>
      <c r="F13" s="186"/>
      <c r="G13" s="186"/>
      <c r="H13" s="186"/>
      <c r="I13" s="46"/>
      <c r="K13" s="88"/>
      <c r="L13" s="88"/>
      <c r="M13" s="88"/>
      <c r="N13" s="88"/>
      <c r="O13" s="86"/>
    </row>
    <row r="14" spans="2:15" ht="15" customHeight="1" x14ac:dyDescent="0.25">
      <c r="B14" s="165" t="s">
        <v>22</v>
      </c>
      <c r="C14" s="166" t="s">
        <v>23</v>
      </c>
      <c r="D14" s="122"/>
      <c r="E14" s="186"/>
      <c r="F14" s="186"/>
      <c r="G14" s="186"/>
      <c r="H14" s="186"/>
      <c r="I14" s="46"/>
      <c r="K14" s="88"/>
      <c r="L14" s="88"/>
      <c r="M14" s="88"/>
      <c r="N14" s="88"/>
      <c r="O14" s="86"/>
    </row>
    <row r="15" spans="2:15" ht="15" customHeight="1" x14ac:dyDescent="0.25">
      <c r="B15" s="165"/>
      <c r="C15" s="164"/>
      <c r="D15" s="122"/>
      <c r="E15" s="186"/>
      <c r="F15" s="186"/>
      <c r="G15" s="186"/>
      <c r="H15" s="186"/>
      <c r="I15" s="46"/>
      <c r="K15" s="86"/>
      <c r="L15" s="86"/>
      <c r="M15" s="86"/>
      <c r="N15" s="86"/>
      <c r="O15" s="86"/>
    </row>
    <row r="16" spans="2:15" ht="15" customHeight="1" x14ac:dyDescent="0.25">
      <c r="B16" s="165" t="s">
        <v>25</v>
      </c>
      <c r="C16" s="166" t="s">
        <v>26</v>
      </c>
      <c r="D16" s="122"/>
      <c r="E16" s="186"/>
      <c r="F16" s="186"/>
      <c r="G16" s="186"/>
      <c r="H16" s="186"/>
      <c r="I16" s="48"/>
      <c r="K16" s="87"/>
      <c r="L16" s="86"/>
      <c r="M16" s="86"/>
      <c r="N16" s="86"/>
      <c r="O16" s="86"/>
    </row>
    <row r="17" spans="2:15" ht="15" customHeight="1" x14ac:dyDescent="0.25">
      <c r="B17" s="165"/>
      <c r="C17" s="164"/>
      <c r="D17" s="122"/>
      <c r="E17" s="186"/>
      <c r="F17" s="186"/>
      <c r="G17" s="186"/>
      <c r="H17" s="186"/>
      <c r="I17" s="48"/>
      <c r="K17" s="86"/>
      <c r="L17" s="86"/>
      <c r="M17" s="86"/>
      <c r="N17" s="86"/>
      <c r="O17" s="86"/>
    </row>
    <row r="18" spans="2:15" ht="15" customHeight="1" x14ac:dyDescent="0.25">
      <c r="B18" s="165" t="s">
        <v>24</v>
      </c>
      <c r="C18" s="166" t="s">
        <v>32</v>
      </c>
      <c r="D18" s="122"/>
      <c r="E18" s="186"/>
      <c r="F18" s="186"/>
      <c r="G18" s="186"/>
      <c r="H18" s="186"/>
      <c r="I18" s="48"/>
      <c r="K18" s="86"/>
      <c r="L18" s="86"/>
      <c r="M18" s="86"/>
      <c r="N18" s="86"/>
      <c r="O18" s="86"/>
    </row>
    <row r="19" spans="2:15" ht="15" customHeight="1" x14ac:dyDescent="0.25">
      <c r="B19" s="165"/>
      <c r="C19" s="164"/>
      <c r="D19" s="122"/>
      <c r="E19" s="186"/>
      <c r="F19" s="186"/>
      <c r="G19" s="186"/>
      <c r="H19" s="186"/>
      <c r="I19" s="48"/>
      <c r="K19" s="86"/>
      <c r="L19" s="86"/>
      <c r="M19" s="86"/>
      <c r="N19" s="86"/>
      <c r="O19" s="86"/>
    </row>
    <row r="20" spans="2:15" ht="15.75" customHeight="1" thickBot="1" x14ac:dyDescent="0.3">
      <c r="B20" s="147"/>
      <c r="C20" s="168"/>
      <c r="D20" s="122"/>
      <c r="E20" s="186"/>
      <c r="F20" s="186"/>
      <c r="G20" s="186"/>
      <c r="H20" s="186"/>
      <c r="I20" s="15"/>
      <c r="K20" s="86"/>
      <c r="L20" s="86"/>
      <c r="M20" s="86"/>
      <c r="N20" s="86"/>
    </row>
    <row r="21" spans="2:15" ht="49.5" customHeight="1" x14ac:dyDescent="0.25">
      <c r="B21" s="122"/>
      <c r="C21" s="162"/>
      <c r="D21" s="122"/>
      <c r="E21" s="186"/>
      <c r="F21" s="186"/>
      <c r="G21" s="186"/>
      <c r="H21" s="186"/>
      <c r="I21" s="15"/>
      <c r="K21" s="86"/>
      <c r="L21" s="86"/>
      <c r="M21" s="86"/>
      <c r="N21" s="86"/>
    </row>
    <row r="22" spans="2:15" ht="49.5" customHeight="1" x14ac:dyDescent="0.25">
      <c r="B22" s="122"/>
      <c r="C22" s="162"/>
      <c r="D22" s="122"/>
      <c r="E22" s="186"/>
      <c r="F22" s="186"/>
      <c r="G22" s="186"/>
      <c r="H22" s="186"/>
      <c r="I22" s="15"/>
      <c r="K22" s="86"/>
      <c r="L22" s="86"/>
      <c r="M22" s="86"/>
      <c r="N22" s="86"/>
    </row>
    <row r="23" spans="2:15" ht="49.5" customHeight="1" x14ac:dyDescent="0.25">
      <c r="B23" s="122"/>
      <c r="C23" s="162"/>
      <c r="D23" s="122"/>
      <c r="E23" s="186"/>
      <c r="F23" s="186"/>
      <c r="G23" s="186"/>
      <c r="H23" s="186"/>
      <c r="I23" s="15"/>
      <c r="K23" s="86"/>
      <c r="L23" s="86"/>
      <c r="M23" s="86"/>
      <c r="N23" s="86"/>
    </row>
    <row r="24" spans="2:15" ht="49.5" customHeight="1" x14ac:dyDescent="0.25">
      <c r="B24" s="122"/>
      <c r="C24" s="162"/>
      <c r="D24" s="122"/>
      <c r="E24" s="186"/>
      <c r="F24" s="186"/>
      <c r="G24" s="186"/>
      <c r="H24" s="186"/>
      <c r="I24" s="15"/>
      <c r="K24" s="86"/>
      <c r="L24" s="86"/>
      <c r="M24" s="86"/>
      <c r="N24" s="86"/>
    </row>
    <row r="25" spans="2:15" ht="49.5" customHeight="1" x14ac:dyDescent="0.25">
      <c r="B25" s="56"/>
      <c r="C25" s="169"/>
      <c r="D25" s="122"/>
      <c r="E25" s="186"/>
      <c r="F25" s="186"/>
      <c r="G25" s="186"/>
      <c r="H25" s="186"/>
      <c r="I25" s="15"/>
      <c r="K25" s="86"/>
      <c r="L25" s="86"/>
      <c r="M25" s="86"/>
      <c r="N25" s="86"/>
    </row>
    <row r="26" spans="2:15" ht="15.75" customHeight="1" thickBot="1" x14ac:dyDescent="0.3">
      <c r="B26" s="15"/>
      <c r="C26" s="49"/>
      <c r="K26" s="86"/>
      <c r="L26" s="86"/>
      <c r="M26" s="86"/>
      <c r="N26" s="86"/>
    </row>
    <row r="27" spans="2:15" ht="15" customHeight="1" x14ac:dyDescent="0.25">
      <c r="B27" s="79"/>
      <c r="C27" s="80"/>
      <c r="D27" s="80"/>
      <c r="E27" s="80"/>
      <c r="F27" s="80"/>
      <c r="G27" s="80"/>
      <c r="H27" s="81"/>
      <c r="K27" s="86"/>
      <c r="L27" s="86"/>
      <c r="M27" s="86"/>
      <c r="N27" s="86"/>
    </row>
    <row r="28" spans="2:15" ht="15.75" x14ac:dyDescent="0.25">
      <c r="B28" s="183" t="s">
        <v>100</v>
      </c>
      <c r="C28" s="50"/>
      <c r="D28" s="50"/>
      <c r="E28" s="50"/>
      <c r="F28" s="50"/>
      <c r="G28" s="50"/>
      <c r="H28" s="51"/>
      <c r="I28" s="50"/>
      <c r="K28" s="86"/>
      <c r="L28" s="86"/>
      <c r="M28" s="86"/>
      <c r="N28" s="86"/>
    </row>
    <row r="29" spans="2:15" ht="8.25" customHeight="1" x14ac:dyDescent="0.25">
      <c r="B29" s="52"/>
      <c r="C29" s="53"/>
      <c r="D29" s="53"/>
      <c r="E29" s="53"/>
      <c r="F29" s="53"/>
      <c r="G29" s="53"/>
      <c r="H29" s="54"/>
      <c r="I29" s="53"/>
      <c r="K29" s="86"/>
      <c r="L29" s="86"/>
      <c r="M29" s="86"/>
      <c r="N29" s="86"/>
    </row>
    <row r="30" spans="2:15" ht="179.25" customHeight="1" x14ac:dyDescent="0.25">
      <c r="B30" s="187" t="s">
        <v>102</v>
      </c>
      <c r="C30" s="188"/>
      <c r="D30" s="188"/>
      <c r="E30" s="188"/>
      <c r="F30" s="188"/>
      <c r="G30" s="188"/>
      <c r="H30" s="189"/>
      <c r="I30" s="50"/>
      <c r="K30" s="86"/>
      <c r="L30" s="86"/>
      <c r="M30" s="86"/>
      <c r="N30" s="86"/>
    </row>
    <row r="31" spans="2:15" ht="7.5" customHeight="1" x14ac:dyDescent="0.25">
      <c r="B31" s="60"/>
      <c r="C31" s="59"/>
      <c r="D31" s="58"/>
      <c r="E31" s="58"/>
      <c r="F31" s="58"/>
      <c r="G31" s="58"/>
      <c r="H31" s="57"/>
    </row>
    <row r="32" spans="2:15" x14ac:dyDescent="0.25">
      <c r="B32" s="170" t="s">
        <v>27</v>
      </c>
      <c r="C32" s="171"/>
      <c r="D32" s="172"/>
      <c r="E32" s="172"/>
      <c r="F32" s="172"/>
      <c r="G32" s="172"/>
      <c r="H32" s="173"/>
    </row>
    <row r="33" spans="2:9" x14ac:dyDescent="0.25">
      <c r="B33" s="174" t="s">
        <v>38</v>
      </c>
      <c r="C33" s="175"/>
      <c r="D33" s="176"/>
      <c r="E33" s="176"/>
      <c r="F33" s="176"/>
      <c r="G33" s="176"/>
      <c r="H33" s="177"/>
    </row>
    <row r="34" spans="2:9" ht="6" customHeight="1" x14ac:dyDescent="0.25">
      <c r="B34" s="123"/>
      <c r="C34" s="178"/>
      <c r="D34" s="178"/>
      <c r="E34" s="178"/>
      <c r="F34" s="178"/>
      <c r="G34" s="178"/>
      <c r="H34" s="179"/>
    </row>
    <row r="35" spans="2:9" x14ac:dyDescent="0.25">
      <c r="B35" s="174" t="s">
        <v>28</v>
      </c>
      <c r="C35" s="172"/>
      <c r="D35" s="172"/>
      <c r="E35" s="172"/>
      <c r="F35" s="172"/>
      <c r="G35" s="172"/>
      <c r="H35" s="173"/>
    </row>
    <row r="36" spans="2:9" x14ac:dyDescent="0.25">
      <c r="B36" s="174" t="s">
        <v>37</v>
      </c>
      <c r="C36" s="178"/>
      <c r="D36" s="178"/>
      <c r="E36" s="178"/>
      <c r="F36" s="178"/>
      <c r="G36" s="178"/>
      <c r="H36" s="179"/>
    </row>
    <row r="37" spans="2:9" ht="10.5" customHeight="1" thickBot="1" x14ac:dyDescent="0.3">
      <c r="B37" s="180"/>
      <c r="C37" s="181"/>
      <c r="D37" s="181"/>
      <c r="E37" s="181"/>
      <c r="F37" s="181"/>
      <c r="G37" s="181"/>
      <c r="H37" s="182"/>
      <c r="I37" s="53"/>
    </row>
    <row r="38" spans="2:9" x14ac:dyDescent="0.25">
      <c r="C38" s="40"/>
    </row>
    <row r="39" spans="2:9" x14ac:dyDescent="0.25">
      <c r="B39" s="55"/>
      <c r="C39" s="55"/>
      <c r="D39" s="55"/>
      <c r="E39" s="55"/>
      <c r="F39" s="55"/>
      <c r="G39" s="55"/>
      <c r="H39" s="55"/>
      <c r="I39" s="55"/>
    </row>
    <row r="40" spans="2:9" x14ac:dyDescent="0.25">
      <c r="C40" s="40"/>
    </row>
    <row r="41" spans="2:9" x14ac:dyDescent="0.25">
      <c r="C41" s="40"/>
    </row>
    <row r="42" spans="2:9" x14ac:dyDescent="0.25">
      <c r="C42" s="40"/>
    </row>
  </sheetData>
  <mergeCells count="3">
    <mergeCell ref="B6:C6"/>
    <mergeCell ref="E6:H25"/>
    <mergeCell ref="B30:H30"/>
  </mergeCells>
  <pageMargins left="0.39370078740157483" right="0.39370078740157483" top="0.39370078740157483" bottom="0.3937007874015748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5"/>
  <sheetViews>
    <sheetView zoomScale="110" zoomScaleNormal="110" workbookViewId="0">
      <selection activeCell="I7" sqref="I7"/>
    </sheetView>
  </sheetViews>
  <sheetFormatPr baseColWidth="10" defaultRowHeight="15" x14ac:dyDescent="0.25"/>
  <cols>
    <col min="1" max="1" width="1.7109375" customWidth="1"/>
    <col min="2" max="2" width="6.140625" customWidth="1"/>
    <col min="3" max="3" width="2.7109375" customWidth="1"/>
    <col min="4" max="4" width="77" customWidth="1"/>
    <col min="5" max="5" width="2.7109375" customWidth="1"/>
    <col min="6" max="6" width="13.28515625" customWidth="1"/>
    <col min="7" max="7" width="1.28515625" customWidth="1"/>
  </cols>
  <sheetData>
    <row r="1" spans="2:6" ht="6.75" customHeight="1" thickBot="1" x14ac:dyDescent="0.3"/>
    <row r="2" spans="2:6" ht="26.25" x14ac:dyDescent="0.25">
      <c r="B2" s="127"/>
      <c r="C2" s="128"/>
      <c r="D2" s="129" t="str">
        <f>'données Admin'!D2</f>
        <v>BTS Électrotechnique</v>
      </c>
      <c r="E2" s="128"/>
      <c r="F2" s="130"/>
    </row>
    <row r="3" spans="2:6" ht="18" x14ac:dyDescent="0.25">
      <c r="B3" s="131" t="str">
        <f>'données Admin'!B2</f>
        <v>Version 1 -février 2020</v>
      </c>
      <c r="C3" s="132"/>
      <c r="D3" s="120"/>
      <c r="E3" s="132"/>
      <c r="F3" s="121"/>
    </row>
    <row r="4" spans="2:6" ht="21" thickBot="1" x14ac:dyDescent="0.3">
      <c r="B4" s="133"/>
      <c r="C4" s="134"/>
      <c r="D4" s="135" t="str">
        <f>'données Admin'!D4</f>
        <v xml:space="preserve">Grille d'évaluation ponctuelle pratique unité U62 </v>
      </c>
      <c r="E4" s="134"/>
      <c r="F4" s="136"/>
    </row>
    <row r="5" spans="2:6" ht="18" x14ac:dyDescent="0.25">
      <c r="B5" s="123"/>
      <c r="C5" s="125"/>
      <c r="D5" s="137"/>
      <c r="E5" s="125"/>
      <c r="F5" s="138"/>
    </row>
    <row r="6" spans="2:6" ht="18" x14ac:dyDescent="0.25">
      <c r="B6" s="119"/>
      <c r="C6" s="132"/>
      <c r="D6" s="120" t="s">
        <v>29</v>
      </c>
      <c r="E6" s="132"/>
      <c r="F6" s="139"/>
    </row>
    <row r="7" spans="2:6" ht="90" x14ac:dyDescent="0.25">
      <c r="B7" s="123"/>
      <c r="C7" s="125"/>
      <c r="D7" s="125"/>
      <c r="E7" s="125"/>
      <c r="F7" s="150" t="s">
        <v>12</v>
      </c>
    </row>
    <row r="8" spans="2:6" x14ac:dyDescent="0.25">
      <c r="B8" s="140" t="s">
        <v>2</v>
      </c>
      <c r="C8" s="125"/>
      <c r="D8" s="141" t="s">
        <v>13</v>
      </c>
      <c r="E8" s="125"/>
      <c r="F8" s="142">
        <v>0</v>
      </c>
    </row>
    <row r="9" spans="2:6" ht="29.25" x14ac:dyDescent="0.25">
      <c r="B9" s="126"/>
      <c r="C9" s="125"/>
      <c r="D9" s="143" t="s">
        <v>14</v>
      </c>
      <c r="E9" s="125"/>
      <c r="F9" s="144"/>
    </row>
    <row r="10" spans="2:6" x14ac:dyDescent="0.25">
      <c r="B10" s="126"/>
      <c r="C10" s="125"/>
      <c r="D10" s="125"/>
      <c r="E10" s="125"/>
      <c r="F10" s="144"/>
    </row>
    <row r="11" spans="2:6" x14ac:dyDescent="0.25">
      <c r="B11" s="140" t="s">
        <v>3</v>
      </c>
      <c r="C11" s="125"/>
      <c r="D11" s="141" t="s">
        <v>41</v>
      </c>
      <c r="E11" s="125"/>
      <c r="F11" s="145">
        <v>0.4</v>
      </c>
    </row>
    <row r="12" spans="2:6" ht="29.25" x14ac:dyDescent="0.25">
      <c r="B12" s="126"/>
      <c r="C12" s="125"/>
      <c r="D12" s="143" t="s">
        <v>15</v>
      </c>
      <c r="E12" s="125"/>
      <c r="F12" s="144"/>
    </row>
    <row r="13" spans="2:6" x14ac:dyDescent="0.25">
      <c r="B13" s="126"/>
      <c r="C13" s="125"/>
      <c r="D13" s="125"/>
      <c r="E13" s="125"/>
      <c r="F13" s="144"/>
    </row>
    <row r="14" spans="2:6" x14ac:dyDescent="0.25">
      <c r="B14" s="140" t="s">
        <v>4</v>
      </c>
      <c r="C14" s="125"/>
      <c r="D14" s="141" t="s">
        <v>42</v>
      </c>
      <c r="E14" s="125"/>
      <c r="F14" s="146">
        <v>0.75</v>
      </c>
    </row>
    <row r="15" spans="2:6" ht="43.5" x14ac:dyDescent="0.25">
      <c r="B15" s="126"/>
      <c r="C15" s="125"/>
      <c r="D15" s="143" t="s">
        <v>35</v>
      </c>
      <c r="E15" s="125"/>
      <c r="F15" s="144"/>
    </row>
    <row r="16" spans="2:6" x14ac:dyDescent="0.25">
      <c r="B16" s="126"/>
      <c r="C16" s="125"/>
      <c r="D16" s="125"/>
      <c r="E16" s="125"/>
      <c r="F16" s="144"/>
    </row>
    <row r="17" spans="2:6" x14ac:dyDescent="0.25">
      <c r="B17" s="140" t="s">
        <v>5</v>
      </c>
      <c r="C17" s="125"/>
      <c r="D17" s="141" t="s">
        <v>16</v>
      </c>
      <c r="E17" s="125"/>
      <c r="F17" s="145">
        <v>1</v>
      </c>
    </row>
    <row r="18" spans="2:6" ht="29.25" x14ac:dyDescent="0.25">
      <c r="B18" s="123"/>
      <c r="C18" s="125"/>
      <c r="D18" s="143" t="s">
        <v>17</v>
      </c>
      <c r="E18" s="125"/>
      <c r="F18" s="124"/>
    </row>
    <row r="19" spans="2:6" x14ac:dyDescent="0.25">
      <c r="B19" s="123"/>
      <c r="C19" s="125"/>
      <c r="D19" s="125"/>
      <c r="E19" s="125"/>
      <c r="F19" s="124"/>
    </row>
    <row r="20" spans="2:6" x14ac:dyDescent="0.25">
      <c r="B20" s="123"/>
      <c r="C20" s="125"/>
      <c r="D20" s="125"/>
      <c r="E20" s="125"/>
      <c r="F20" s="124"/>
    </row>
    <row r="21" spans="2:6" x14ac:dyDescent="0.25">
      <c r="B21" s="123"/>
      <c r="C21" s="125"/>
      <c r="D21" s="125"/>
      <c r="E21" s="125"/>
      <c r="F21" s="124"/>
    </row>
    <row r="22" spans="2:6" x14ac:dyDescent="0.25">
      <c r="B22" s="123"/>
      <c r="C22" s="125"/>
      <c r="D22" s="125"/>
      <c r="E22" s="125"/>
      <c r="F22" s="124"/>
    </row>
    <row r="23" spans="2:6" x14ac:dyDescent="0.25">
      <c r="B23" s="123"/>
      <c r="C23" s="125"/>
      <c r="D23" s="125"/>
      <c r="E23" s="125"/>
      <c r="F23" s="124"/>
    </row>
    <row r="24" spans="2:6" x14ac:dyDescent="0.25">
      <c r="B24" s="123"/>
      <c r="C24" s="125"/>
      <c r="D24" s="125"/>
      <c r="E24" s="125"/>
      <c r="F24" s="124"/>
    </row>
    <row r="25" spans="2:6" ht="15.75" thickBot="1" x14ac:dyDescent="0.3">
      <c r="B25" s="147"/>
      <c r="C25" s="148"/>
      <c r="D25" s="148"/>
      <c r="E25" s="148"/>
      <c r="F25" s="149"/>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tabSelected="1" zoomScale="110" zoomScaleNormal="110" workbookViewId="0">
      <selection activeCell="K72" sqref="K72"/>
    </sheetView>
  </sheetViews>
  <sheetFormatPr baseColWidth="10" defaultRowHeight="15" x14ac:dyDescent="0.25"/>
  <cols>
    <col min="1" max="1" width="1" customWidth="1"/>
    <col min="2" max="2" width="6.140625" customWidth="1"/>
    <col min="3" max="3" width="62.85546875" customWidth="1"/>
    <col min="4" max="4" width="6.5703125" customWidth="1"/>
    <col min="5" max="8" width="11.7109375" customWidth="1"/>
    <col min="9" max="9" width="0.85546875" customWidth="1"/>
    <col min="10" max="10" width="3.140625" hidden="1" customWidth="1"/>
    <col min="11" max="11" width="23.140625" customWidth="1"/>
    <col min="13" max="13" width="12.140625" bestFit="1" customWidth="1"/>
  </cols>
  <sheetData>
    <row r="1" spans="1:13" ht="4.5" customHeight="1" thickBot="1" x14ac:dyDescent="0.35">
      <c r="B1" s="1"/>
      <c r="C1" s="2"/>
      <c r="D1" s="1"/>
      <c r="E1" s="1"/>
      <c r="F1" s="1"/>
      <c r="G1" s="1"/>
      <c r="H1" s="1"/>
      <c r="I1" s="1"/>
      <c r="J1" s="3"/>
      <c r="K1" s="4"/>
    </row>
    <row r="2" spans="1:13" ht="24" thickBot="1" x14ac:dyDescent="0.3">
      <c r="B2" s="203" t="str">
        <f>'données Admin'!D2</f>
        <v>BTS Électrotechnique</v>
      </c>
      <c r="C2" s="204"/>
      <c r="D2" s="206" t="s">
        <v>48</v>
      </c>
      <c r="E2" s="206"/>
      <c r="F2" s="206"/>
      <c r="G2" s="206"/>
      <c r="H2" s="206"/>
      <c r="I2" s="207"/>
      <c r="J2" s="3"/>
      <c r="K2" s="4"/>
    </row>
    <row r="3" spans="1:13" ht="23.25" x14ac:dyDescent="0.3">
      <c r="B3" s="63"/>
      <c r="C3" s="64" t="s">
        <v>46</v>
      </c>
      <c r="D3" s="65"/>
      <c r="E3" s="205">
        <f>'données Admin'!C10</f>
        <v>2022</v>
      </c>
      <c r="F3" s="205"/>
      <c r="G3" s="205"/>
      <c r="H3" s="205"/>
      <c r="I3" s="66"/>
      <c r="J3" s="3"/>
      <c r="K3" s="4"/>
    </row>
    <row r="4" spans="1:13" ht="19.5" customHeight="1" x14ac:dyDescent="0.3">
      <c r="B4" s="63"/>
      <c r="C4" s="67" t="s">
        <v>0</v>
      </c>
      <c r="D4" s="68"/>
      <c r="E4" s="199" t="str">
        <f>'données Admin'!C12</f>
        <v>Prénom 1</v>
      </c>
      <c r="F4" s="200"/>
      <c r="G4" s="199" t="str">
        <f>'données Admin'!C14</f>
        <v>Nom 1</v>
      </c>
      <c r="H4" s="200"/>
      <c r="I4" s="66"/>
      <c r="J4" s="3"/>
      <c r="K4" s="4"/>
    </row>
    <row r="5" spans="1:13" ht="19.5" customHeight="1" x14ac:dyDescent="0.3">
      <c r="B5" s="63"/>
      <c r="C5" s="67" t="s">
        <v>1</v>
      </c>
      <c r="D5" s="68"/>
      <c r="E5" s="199" t="str">
        <f>'données Admin'!C18</f>
        <v>A2020 0000 0000</v>
      </c>
      <c r="F5" s="200"/>
      <c r="G5" s="69"/>
      <c r="H5" s="69"/>
      <c r="I5" s="66"/>
      <c r="J5" s="3"/>
      <c r="K5" s="4"/>
    </row>
    <row r="6" spans="1:13" ht="15" customHeight="1" x14ac:dyDescent="0.3">
      <c r="B6" s="5"/>
      <c r="C6" s="220" t="s">
        <v>44</v>
      </c>
      <c r="D6" s="7"/>
      <c r="E6" s="71" t="s">
        <v>2</v>
      </c>
      <c r="F6" s="72" t="s">
        <v>3</v>
      </c>
      <c r="G6" s="72" t="s">
        <v>4</v>
      </c>
      <c r="H6" s="72" t="s">
        <v>5</v>
      </c>
      <c r="I6" s="6"/>
      <c r="J6" s="3"/>
      <c r="K6" s="4"/>
    </row>
    <row r="7" spans="1:13" ht="69.75" customHeight="1" x14ac:dyDescent="0.3">
      <c r="B7" s="5"/>
      <c r="C7" s="221"/>
      <c r="D7" s="8"/>
      <c r="E7" s="106" t="str">
        <f>'[1]Description des 4 Niveaux'!D8</f>
        <v>Compétence non acquise</v>
      </c>
      <c r="F7" s="107" t="str">
        <f>'[1]Description des 4 Niveaux'!D11</f>
        <v>Compétence en cours d'acquisition non stabilisée</v>
      </c>
      <c r="G7" s="107" t="str">
        <f>'[1]Description des 4 Niveaux'!D14</f>
        <v>Compétence partiellement aquise</v>
      </c>
      <c r="H7" s="107" t="str">
        <f>'[1]Description des 4 Niveaux'!D17</f>
        <v>Compétence totalement acquise et transférable</v>
      </c>
      <c r="I7" s="6"/>
      <c r="J7" s="3"/>
      <c r="K7" s="4"/>
    </row>
    <row r="8" spans="1:13" ht="26.25" customHeight="1" x14ac:dyDescent="0.3">
      <c r="B8" s="5"/>
      <c r="C8" s="222"/>
      <c r="D8" s="9"/>
      <c r="E8" s="70">
        <v>0</v>
      </c>
      <c r="F8" s="105">
        <v>0.4</v>
      </c>
      <c r="G8" s="105">
        <v>0.75</v>
      </c>
      <c r="H8" s="105">
        <v>1</v>
      </c>
      <c r="I8" s="6"/>
      <c r="J8" s="3"/>
      <c r="K8" s="4"/>
    </row>
    <row r="9" spans="1:13" ht="17.25" customHeight="1" thickBot="1" x14ac:dyDescent="0.35">
      <c r="B9" s="5"/>
      <c r="C9" s="10"/>
      <c r="D9" s="201" t="s">
        <v>34</v>
      </c>
      <c r="E9" s="201"/>
      <c r="F9" s="201"/>
      <c r="G9" s="201"/>
      <c r="H9" s="201"/>
      <c r="I9" s="6"/>
      <c r="J9" s="3"/>
      <c r="K9" s="4"/>
    </row>
    <row r="10" spans="1:13" ht="32.25" customHeight="1" thickBot="1" x14ac:dyDescent="0.35">
      <c r="B10" s="114">
        <v>0.35</v>
      </c>
      <c r="C10" s="210" t="s">
        <v>49</v>
      </c>
      <c r="D10" s="211"/>
      <c r="E10" s="12"/>
      <c r="F10" s="13"/>
      <c r="G10" s="12"/>
      <c r="H10" s="14"/>
      <c r="I10" s="6"/>
      <c r="J10" s="3">
        <f>IF(E10="X",0,IF(F10="X",F11,IF(G10="X",G11,IF(H10="X",H11,0))))</f>
        <v>0</v>
      </c>
      <c r="K10" s="118" t="str">
        <f>IF(COUNTBLANK(E10) + COUNTBLANK(F10) + COUNTBLANK(G10)+ COUNTBLANK(H10 )= 3,"","D")</f>
        <v>D</v>
      </c>
      <c r="M10" s="118"/>
    </row>
    <row r="11" spans="1:13" ht="15" customHeight="1" x14ac:dyDescent="0.3">
      <c r="A11" s="15"/>
      <c r="B11" s="16"/>
      <c r="C11" s="73" t="s">
        <v>47</v>
      </c>
      <c r="D11" s="83"/>
      <c r="E11" s="108">
        <v>0</v>
      </c>
      <c r="F11" s="110">
        <f>H11*0.4</f>
        <v>2.8000000000000003</v>
      </c>
      <c r="G11" s="110">
        <f>H11*0.75</f>
        <v>5.25</v>
      </c>
      <c r="H11" s="110">
        <v>7</v>
      </c>
      <c r="I11" s="6"/>
      <c r="J11" s="3"/>
      <c r="K11" s="4"/>
    </row>
    <row r="12" spans="1:13" ht="28.5" customHeight="1" x14ac:dyDescent="0.3">
      <c r="A12" s="1"/>
      <c r="B12" s="41"/>
      <c r="C12" s="213" t="s">
        <v>53</v>
      </c>
      <c r="D12" s="213"/>
      <c r="E12" s="82"/>
      <c r="F12" s="82"/>
      <c r="G12" s="82"/>
      <c r="H12" s="82"/>
      <c r="I12" s="6"/>
      <c r="J12" s="3"/>
      <c r="K12" s="190" t="s">
        <v>91</v>
      </c>
      <c r="L12" s="94"/>
    </row>
    <row r="13" spans="1:13" ht="28.5" customHeight="1" x14ac:dyDescent="0.3">
      <c r="A13" s="1"/>
      <c r="B13" s="41"/>
      <c r="C13" s="231" t="s">
        <v>54</v>
      </c>
      <c r="D13" s="232"/>
      <c r="E13" s="82"/>
      <c r="F13" s="82"/>
      <c r="G13" s="82"/>
      <c r="H13" s="82"/>
      <c r="I13" s="6"/>
      <c r="J13" s="3"/>
      <c r="K13" s="191"/>
      <c r="L13" s="1"/>
    </row>
    <row r="14" spans="1:13" ht="28.5" customHeight="1" x14ac:dyDescent="0.3">
      <c r="A14" s="1"/>
      <c r="B14" s="41"/>
      <c r="C14" s="231" t="s">
        <v>55</v>
      </c>
      <c r="D14" s="231"/>
      <c r="E14" s="82"/>
      <c r="F14" s="82"/>
      <c r="G14" s="82"/>
      <c r="H14" s="82"/>
      <c r="I14" s="6"/>
      <c r="J14" s="3"/>
      <c r="K14" s="191"/>
      <c r="L14" s="1"/>
    </row>
    <row r="15" spans="1:13" ht="13.5" customHeight="1" x14ac:dyDescent="0.3">
      <c r="A15" s="1"/>
      <c r="B15" s="41"/>
      <c r="C15" s="97" t="s">
        <v>94</v>
      </c>
      <c r="D15" s="97"/>
      <c r="E15" s="82"/>
      <c r="F15" s="82"/>
      <c r="G15" s="82"/>
      <c r="H15" s="82"/>
      <c r="I15" s="6"/>
      <c r="J15" s="3"/>
      <c r="K15" s="191"/>
      <c r="L15" s="1"/>
    </row>
    <row r="16" spans="1:13" ht="27" customHeight="1" x14ac:dyDescent="0.3">
      <c r="A16" s="1"/>
      <c r="B16" s="41"/>
      <c r="C16" s="97" t="s">
        <v>56</v>
      </c>
      <c r="D16" s="97"/>
      <c r="E16" s="82"/>
      <c r="F16" s="82"/>
      <c r="G16" s="82"/>
      <c r="H16" s="82"/>
      <c r="I16" s="6"/>
      <c r="J16" s="3"/>
      <c r="K16" s="191"/>
      <c r="L16" s="1"/>
    </row>
    <row r="17" spans="1:12" ht="13.5" customHeight="1" x14ac:dyDescent="0.3">
      <c r="A17" s="1"/>
      <c r="B17" s="41"/>
      <c r="C17" s="97" t="s">
        <v>57</v>
      </c>
      <c r="D17" s="97"/>
      <c r="E17" s="82"/>
      <c r="F17" s="82"/>
      <c r="G17" s="82"/>
      <c r="H17" s="82"/>
      <c r="I17" s="6"/>
      <c r="J17" s="3"/>
      <c r="K17" s="191"/>
      <c r="L17" s="1"/>
    </row>
    <row r="18" spans="1:12" ht="13.5" customHeight="1" x14ac:dyDescent="0.3">
      <c r="A18" s="1"/>
      <c r="B18" s="41"/>
      <c r="C18" s="97" t="s">
        <v>58</v>
      </c>
      <c r="D18" s="97"/>
      <c r="E18" s="82"/>
      <c r="F18" s="82"/>
      <c r="G18" s="82"/>
      <c r="H18" s="82"/>
      <c r="I18" s="6"/>
      <c r="J18" s="3"/>
      <c r="K18" s="191"/>
      <c r="L18" s="1"/>
    </row>
    <row r="19" spans="1:12" ht="13.5" customHeight="1" x14ac:dyDescent="0.3">
      <c r="A19" s="1"/>
      <c r="B19" s="41"/>
      <c r="C19" s="98" t="s">
        <v>59</v>
      </c>
      <c r="D19" s="98"/>
      <c r="E19" s="82"/>
      <c r="F19" s="82"/>
      <c r="G19" s="82"/>
      <c r="H19" s="82"/>
      <c r="I19" s="6"/>
      <c r="J19" s="3"/>
      <c r="K19" s="191"/>
      <c r="L19" s="1"/>
    </row>
    <row r="20" spans="1:12" ht="13.5" customHeight="1" x14ac:dyDescent="0.3">
      <c r="A20" s="1"/>
      <c r="B20" s="41"/>
      <c r="C20" s="97" t="s">
        <v>61</v>
      </c>
      <c r="D20" s="97"/>
      <c r="E20" s="82"/>
      <c r="F20" s="82"/>
      <c r="G20" s="82"/>
      <c r="H20" s="82"/>
      <c r="I20" s="6"/>
      <c r="J20" s="3"/>
      <c r="K20" s="191"/>
      <c r="L20" s="1"/>
    </row>
    <row r="21" spans="1:12" ht="13.5" customHeight="1" x14ac:dyDescent="0.3">
      <c r="A21" s="1"/>
      <c r="B21" s="41"/>
      <c r="C21" s="97" t="s">
        <v>66</v>
      </c>
      <c r="D21" s="97"/>
      <c r="E21" s="82"/>
      <c r="F21" s="82"/>
      <c r="G21" s="82"/>
      <c r="H21" s="82"/>
      <c r="I21" s="6"/>
      <c r="J21" s="3"/>
      <c r="K21" s="192"/>
      <c r="L21" s="1"/>
    </row>
    <row r="22" spans="1:12" ht="13.5" customHeight="1" x14ac:dyDescent="0.3">
      <c r="A22" s="1"/>
      <c r="B22" s="41"/>
      <c r="C22" s="99" t="s">
        <v>62</v>
      </c>
      <c r="D22" s="99"/>
      <c r="E22" s="82"/>
      <c r="F22" s="82"/>
      <c r="G22" s="82"/>
      <c r="H22" s="82"/>
      <c r="I22" s="6"/>
      <c r="J22" s="3"/>
      <c r="K22" s="197" t="s">
        <v>92</v>
      </c>
      <c r="L22" s="1"/>
    </row>
    <row r="23" spans="1:12" ht="13.5" customHeight="1" x14ac:dyDescent="0.3">
      <c r="A23" s="1"/>
      <c r="B23" s="41"/>
      <c r="C23" s="100" t="s">
        <v>60</v>
      </c>
      <c r="D23" s="100"/>
      <c r="E23" s="82"/>
      <c r="F23" s="82"/>
      <c r="G23" s="82"/>
      <c r="H23" s="82"/>
      <c r="I23" s="6"/>
      <c r="J23" s="3"/>
      <c r="K23" s="197"/>
      <c r="L23" s="1"/>
    </row>
    <row r="24" spans="1:12" ht="13.5" customHeight="1" x14ac:dyDescent="0.3">
      <c r="A24" s="1"/>
      <c r="B24" s="41"/>
      <c r="C24" s="99" t="s">
        <v>63</v>
      </c>
      <c r="D24" s="99"/>
      <c r="E24" s="82"/>
      <c r="F24" s="82"/>
      <c r="G24" s="82"/>
      <c r="H24" s="82"/>
      <c r="I24" s="6"/>
      <c r="J24" s="3"/>
      <c r="K24" s="197"/>
      <c r="L24" s="1"/>
    </row>
    <row r="25" spans="1:12" ht="13.5" customHeight="1" x14ac:dyDescent="0.3">
      <c r="A25" s="1"/>
      <c r="B25" s="41"/>
      <c r="C25" s="99" t="s">
        <v>64</v>
      </c>
      <c r="D25" s="99"/>
      <c r="E25" s="82"/>
      <c r="F25" s="82"/>
      <c r="G25" s="82"/>
      <c r="H25" s="82"/>
      <c r="I25" s="6"/>
      <c r="J25" s="3"/>
      <c r="K25" s="197"/>
      <c r="L25" s="1"/>
    </row>
    <row r="26" spans="1:12" ht="13.5" customHeight="1" x14ac:dyDescent="0.3">
      <c r="A26" s="1"/>
      <c r="B26" s="41"/>
      <c r="C26" s="99" t="s">
        <v>65</v>
      </c>
      <c r="D26" s="99"/>
      <c r="E26" s="82"/>
      <c r="F26" s="82"/>
      <c r="G26" s="82"/>
      <c r="H26" s="82"/>
      <c r="I26" s="6"/>
      <c r="J26" s="3"/>
      <c r="K26" s="198"/>
      <c r="L26" s="1"/>
    </row>
    <row r="27" spans="1:12" ht="6" customHeight="1" x14ac:dyDescent="0.3">
      <c r="B27" s="5"/>
      <c r="C27" s="10"/>
      <c r="D27" s="11"/>
      <c r="E27" s="11"/>
      <c r="F27" s="11"/>
      <c r="G27" s="11"/>
      <c r="H27" s="11"/>
      <c r="I27" s="6"/>
      <c r="J27" s="3"/>
      <c r="K27" s="4"/>
    </row>
    <row r="28" spans="1:12" ht="16.5" customHeight="1" thickBot="1" x14ac:dyDescent="0.35">
      <c r="B28" s="5"/>
      <c r="C28" s="10"/>
      <c r="D28" s="202" t="s">
        <v>34</v>
      </c>
      <c r="E28" s="202"/>
      <c r="F28" s="202"/>
      <c r="G28" s="202"/>
      <c r="H28" s="202"/>
      <c r="I28" s="6"/>
      <c r="J28" s="3"/>
      <c r="K28" s="4"/>
    </row>
    <row r="29" spans="1:12" ht="45" thickBot="1" x14ac:dyDescent="0.3">
      <c r="A29" s="19"/>
      <c r="B29" s="115">
        <v>0.25</v>
      </c>
      <c r="C29" s="208" t="s">
        <v>50</v>
      </c>
      <c r="D29" s="209"/>
      <c r="E29" s="20"/>
      <c r="F29" s="21"/>
      <c r="G29" s="21"/>
      <c r="H29" s="22"/>
      <c r="I29" s="23"/>
      <c r="J29" s="3">
        <f t="shared" ref="J29:J55" si="0">IF(E29="X",0,IF(F29="X",F30,IF(G29="X",G30,IF(H29="X",H30,0))))</f>
        <v>0</v>
      </c>
      <c r="K29" s="118" t="str">
        <f>IF(COUNTBLANK(E29) + COUNTBLANK(F29) + COUNTBLANK(G29)+ COUNTBLANK(H29 )= 3,"","D")</f>
        <v>D</v>
      </c>
      <c r="L29" s="19"/>
    </row>
    <row r="30" spans="1:12" ht="14.25" customHeight="1" x14ac:dyDescent="0.3">
      <c r="A30" s="15"/>
      <c r="B30" s="18"/>
      <c r="C30" s="77" t="s">
        <v>45</v>
      </c>
      <c r="D30" s="83"/>
      <c r="E30" s="108">
        <v>0</v>
      </c>
      <c r="F30" s="110">
        <f>H30*0.4</f>
        <v>2</v>
      </c>
      <c r="G30" s="110">
        <f>H30*0.75</f>
        <v>3.75</v>
      </c>
      <c r="H30" s="110">
        <v>5</v>
      </c>
      <c r="I30" s="6"/>
      <c r="J30" s="3"/>
      <c r="K30" s="96"/>
    </row>
    <row r="31" spans="1:12" ht="14.25" customHeight="1" x14ac:dyDescent="0.3">
      <c r="A31" s="11"/>
      <c r="B31" s="18"/>
      <c r="C31" s="212" t="s">
        <v>67</v>
      </c>
      <c r="D31" s="212"/>
      <c r="E31" s="74"/>
      <c r="F31" s="75"/>
      <c r="G31" s="76"/>
      <c r="H31" s="75"/>
      <c r="I31" s="6"/>
      <c r="J31" s="3"/>
      <c r="K31" s="193" t="s">
        <v>92</v>
      </c>
      <c r="L31" s="1"/>
    </row>
    <row r="32" spans="1:12" ht="16.5" x14ac:dyDescent="0.3">
      <c r="A32" s="11"/>
      <c r="B32" s="18"/>
      <c r="C32" s="101" t="s">
        <v>68</v>
      </c>
      <c r="D32" s="102"/>
      <c r="E32" s="74"/>
      <c r="F32" s="75"/>
      <c r="G32" s="76"/>
      <c r="H32" s="75"/>
      <c r="I32" s="6"/>
      <c r="J32" s="3"/>
      <c r="K32" s="194"/>
      <c r="L32" s="1"/>
    </row>
    <row r="33" spans="1:12" ht="16.5" x14ac:dyDescent="0.3">
      <c r="A33" s="11"/>
      <c r="B33" s="18"/>
      <c r="C33" s="101" t="s">
        <v>69</v>
      </c>
      <c r="D33" s="102"/>
      <c r="E33" s="74"/>
      <c r="F33" s="75"/>
      <c r="G33" s="76"/>
      <c r="H33" s="75"/>
      <c r="I33" s="6"/>
      <c r="J33" s="3"/>
      <c r="K33" s="194"/>
      <c r="L33" s="1"/>
    </row>
    <row r="34" spans="1:12" ht="18.75" customHeight="1" x14ac:dyDescent="0.3">
      <c r="A34" s="11"/>
      <c r="B34" s="18"/>
      <c r="C34" s="212" t="s">
        <v>70</v>
      </c>
      <c r="D34" s="212"/>
      <c r="E34" s="74"/>
      <c r="F34" s="75"/>
      <c r="G34" s="76"/>
      <c r="H34" s="75"/>
      <c r="I34" s="6"/>
      <c r="J34" s="3"/>
      <c r="K34" s="194"/>
      <c r="L34" s="1"/>
    </row>
    <row r="35" spans="1:12" ht="16.5" x14ac:dyDescent="0.3">
      <c r="A35" s="11"/>
      <c r="B35" s="18"/>
      <c r="C35" s="101" t="s">
        <v>71</v>
      </c>
      <c r="D35" s="102"/>
      <c r="E35" s="74"/>
      <c r="F35" s="75"/>
      <c r="G35" s="76"/>
      <c r="H35" s="75"/>
      <c r="I35" s="6"/>
      <c r="J35" s="3"/>
      <c r="K35" s="194"/>
      <c r="L35" s="1"/>
    </row>
    <row r="36" spans="1:12" ht="14.25" customHeight="1" x14ac:dyDescent="0.3">
      <c r="A36" s="11"/>
      <c r="B36" s="18"/>
      <c r="C36" s="212" t="s">
        <v>72</v>
      </c>
      <c r="D36" s="212"/>
      <c r="E36" s="74"/>
      <c r="F36" s="75"/>
      <c r="G36" s="76"/>
      <c r="H36" s="75"/>
      <c r="I36" s="6"/>
      <c r="J36" s="3"/>
      <c r="K36" s="194"/>
      <c r="L36" s="1"/>
    </row>
    <row r="37" spans="1:12" ht="25.5" customHeight="1" x14ac:dyDescent="0.3">
      <c r="A37" s="11"/>
      <c r="B37" s="18"/>
      <c r="C37" s="212" t="s">
        <v>73</v>
      </c>
      <c r="D37" s="212"/>
      <c r="E37" s="74"/>
      <c r="F37" s="75"/>
      <c r="G37" s="76"/>
      <c r="H37" s="75"/>
      <c r="I37" s="6"/>
      <c r="J37" s="3"/>
      <c r="K37" s="194"/>
      <c r="L37" s="1"/>
    </row>
    <row r="38" spans="1:12" ht="16.5" x14ac:dyDescent="0.3">
      <c r="A38" s="11"/>
      <c r="B38" s="18"/>
      <c r="C38" s="101" t="s">
        <v>74</v>
      </c>
      <c r="D38" s="102"/>
      <c r="E38" s="74"/>
      <c r="F38" s="75"/>
      <c r="G38" s="76"/>
      <c r="H38" s="75"/>
      <c r="I38" s="6"/>
      <c r="J38" s="3"/>
      <c r="K38" s="194"/>
      <c r="L38" s="1"/>
    </row>
    <row r="39" spans="1:12" ht="15.75" customHeight="1" x14ac:dyDescent="0.3">
      <c r="A39" s="11"/>
      <c r="B39" s="18"/>
      <c r="C39" s="101" t="s">
        <v>75</v>
      </c>
      <c r="D39" s="102"/>
      <c r="E39" s="74"/>
      <c r="F39" s="75"/>
      <c r="G39" s="76"/>
      <c r="H39" s="75"/>
      <c r="I39" s="6"/>
      <c r="J39" s="3"/>
      <c r="K39" s="194"/>
      <c r="L39" s="1"/>
    </row>
    <row r="40" spans="1:12" ht="15.75" customHeight="1" x14ac:dyDescent="0.3">
      <c r="A40" s="11"/>
      <c r="B40" s="18"/>
      <c r="C40" s="101" t="s">
        <v>33</v>
      </c>
      <c r="D40" s="102"/>
      <c r="E40" s="74"/>
      <c r="F40" s="75"/>
      <c r="G40" s="76"/>
      <c r="H40" s="75"/>
      <c r="I40" s="6"/>
      <c r="J40" s="3"/>
      <c r="K40" s="195"/>
      <c r="L40" s="1"/>
    </row>
    <row r="41" spans="1:12" ht="6" customHeight="1" x14ac:dyDescent="0.3">
      <c r="B41" s="5"/>
      <c r="C41" s="25"/>
      <c r="D41" s="10"/>
      <c r="E41" s="10"/>
      <c r="F41" s="10"/>
      <c r="G41" s="10"/>
      <c r="H41" s="10"/>
      <c r="I41" s="6"/>
      <c r="J41" s="3"/>
      <c r="K41" s="4"/>
    </row>
    <row r="42" spans="1:12" ht="16.5" customHeight="1" thickBot="1" x14ac:dyDescent="0.35">
      <c r="B42" s="41"/>
      <c r="C42" s="10"/>
      <c r="D42" s="202" t="s">
        <v>34</v>
      </c>
      <c r="E42" s="202"/>
      <c r="F42" s="202"/>
      <c r="G42" s="202"/>
      <c r="H42" s="202"/>
      <c r="I42" s="6"/>
      <c r="J42" s="3"/>
      <c r="K42" s="4"/>
    </row>
    <row r="43" spans="1:12" ht="36" customHeight="1" thickBot="1" x14ac:dyDescent="0.35">
      <c r="B43" s="114">
        <v>0.25</v>
      </c>
      <c r="C43" s="210" t="s">
        <v>51</v>
      </c>
      <c r="D43" s="211"/>
      <c r="E43" s="12"/>
      <c r="F43" s="13"/>
      <c r="G43" s="13"/>
      <c r="H43" s="14"/>
      <c r="I43" s="6"/>
      <c r="J43" s="3">
        <f t="shared" si="0"/>
        <v>0</v>
      </c>
      <c r="K43" s="118" t="str">
        <f>IF(COUNTBLANK(E43) + COUNTBLANK(F43) + COUNTBLANK(G43)+ COUNTBLANK(H43 )= 3,"","D")</f>
        <v>D</v>
      </c>
    </row>
    <row r="44" spans="1:12" ht="14.25" customHeight="1" x14ac:dyDescent="0.3">
      <c r="A44" s="15"/>
      <c r="B44" s="18"/>
      <c r="C44" s="77" t="s">
        <v>45</v>
      </c>
      <c r="D44" s="83"/>
      <c r="E44" s="108">
        <v>0</v>
      </c>
      <c r="F44" s="110">
        <f>H44*0.4</f>
        <v>2</v>
      </c>
      <c r="G44" s="110">
        <f>H44*0.75</f>
        <v>3.75</v>
      </c>
      <c r="H44" s="110">
        <v>5</v>
      </c>
      <c r="I44" s="6"/>
      <c r="J44" s="3"/>
      <c r="K44" s="96"/>
    </row>
    <row r="45" spans="1:12" ht="13.5" customHeight="1" x14ac:dyDescent="0.3">
      <c r="A45" s="15"/>
      <c r="B45" s="18"/>
      <c r="C45" s="101" t="s">
        <v>76</v>
      </c>
      <c r="D45" s="102"/>
      <c r="E45" s="85"/>
      <c r="F45" s="75"/>
      <c r="G45" s="75"/>
      <c r="H45" s="75"/>
      <c r="I45" s="6"/>
      <c r="J45" s="3"/>
      <c r="K45" s="193" t="s">
        <v>92</v>
      </c>
    </row>
    <row r="46" spans="1:12" ht="25.5" customHeight="1" x14ac:dyDescent="0.3">
      <c r="A46" s="15"/>
      <c r="B46" s="18"/>
      <c r="C46" s="101" t="s">
        <v>77</v>
      </c>
      <c r="D46" s="102"/>
      <c r="E46" s="85"/>
      <c r="F46" s="75"/>
      <c r="G46" s="75"/>
      <c r="H46" s="75"/>
      <c r="I46" s="6"/>
      <c r="J46" s="3"/>
      <c r="K46" s="194"/>
    </row>
    <row r="47" spans="1:12" ht="16.5" x14ac:dyDescent="0.3">
      <c r="A47" s="15"/>
      <c r="B47" s="18"/>
      <c r="C47" s="101" t="s">
        <v>78</v>
      </c>
      <c r="D47" s="102"/>
      <c r="E47" s="85"/>
      <c r="F47" s="75"/>
      <c r="G47" s="75"/>
      <c r="H47" s="75"/>
      <c r="I47" s="6"/>
      <c r="J47" s="3"/>
      <c r="K47" s="194"/>
    </row>
    <row r="48" spans="1:12" ht="14.25" customHeight="1" x14ac:dyDescent="0.3">
      <c r="A48" s="15"/>
      <c r="B48" s="18"/>
      <c r="C48" s="212" t="s">
        <v>79</v>
      </c>
      <c r="D48" s="212"/>
      <c r="E48" s="85"/>
      <c r="F48" s="75"/>
      <c r="G48" s="75"/>
      <c r="H48" s="75"/>
      <c r="I48" s="6"/>
      <c r="J48" s="3"/>
      <c r="K48" s="194"/>
    </row>
    <row r="49" spans="1:11" ht="16.5" customHeight="1" x14ac:dyDescent="0.3">
      <c r="A49" s="15"/>
      <c r="B49" s="18"/>
      <c r="C49" s="101" t="s">
        <v>80</v>
      </c>
      <c r="D49" s="102"/>
      <c r="E49" s="85"/>
      <c r="F49" s="75"/>
      <c r="G49" s="75"/>
      <c r="H49" s="75"/>
      <c r="I49" s="6"/>
      <c r="J49" s="3"/>
      <c r="K49" s="194"/>
    </row>
    <row r="50" spans="1:11" ht="14.25" customHeight="1" x14ac:dyDescent="0.3">
      <c r="A50" s="15"/>
      <c r="B50" s="18"/>
      <c r="C50" s="212" t="s">
        <v>81</v>
      </c>
      <c r="D50" s="212"/>
      <c r="E50" s="85"/>
      <c r="F50" s="75"/>
      <c r="G50" s="75"/>
      <c r="H50" s="75"/>
      <c r="I50" s="6"/>
      <c r="J50" s="3"/>
      <c r="K50" s="194"/>
    </row>
    <row r="51" spans="1:11" ht="25.5" customHeight="1" x14ac:dyDescent="0.3">
      <c r="A51" s="15"/>
      <c r="B51" s="18"/>
      <c r="C51" s="101" t="s">
        <v>82</v>
      </c>
      <c r="D51" s="101"/>
      <c r="E51" s="85"/>
      <c r="F51" s="75"/>
      <c r="G51" s="75"/>
      <c r="H51" s="75"/>
      <c r="I51" s="6"/>
      <c r="J51" s="3"/>
      <c r="K51" s="194"/>
    </row>
    <row r="52" spans="1:11" ht="14.25" customHeight="1" x14ac:dyDescent="0.3">
      <c r="A52" s="15"/>
      <c r="B52" s="18"/>
      <c r="C52" s="101" t="s">
        <v>83</v>
      </c>
      <c r="D52" s="101"/>
      <c r="E52" s="85"/>
      <c r="F52" s="75"/>
      <c r="G52" s="75"/>
      <c r="H52" s="75"/>
      <c r="I52" s="6"/>
      <c r="J52" s="3"/>
      <c r="K52" s="195"/>
    </row>
    <row r="53" spans="1:11" s="26" customFormat="1" ht="8.25" customHeight="1" x14ac:dyDescent="0.3">
      <c r="A53" s="90"/>
      <c r="B53" s="91"/>
      <c r="C53" s="233"/>
      <c r="D53" s="233"/>
      <c r="E53" s="89"/>
      <c r="F53" s="24"/>
      <c r="G53" s="24"/>
      <c r="H53" s="24"/>
      <c r="I53" s="92"/>
      <c r="J53" s="3"/>
      <c r="K53" s="93"/>
    </row>
    <row r="54" spans="1:11" s="26" customFormat="1" ht="15.75" customHeight="1" thickBot="1" x14ac:dyDescent="0.35">
      <c r="A54" s="90"/>
      <c r="B54" s="91"/>
      <c r="C54" s="84"/>
      <c r="D54" s="234" t="s">
        <v>34</v>
      </c>
      <c r="E54" s="234"/>
      <c r="F54" s="234"/>
      <c r="G54" s="234"/>
      <c r="H54" s="234"/>
      <c r="I54" s="92"/>
      <c r="J54" s="3"/>
      <c r="K54" s="93"/>
    </row>
    <row r="55" spans="1:11" ht="36" customHeight="1" thickBot="1" x14ac:dyDescent="0.35">
      <c r="B55" s="114">
        <v>0.15</v>
      </c>
      <c r="C55" s="210" t="s">
        <v>52</v>
      </c>
      <c r="D55" s="211"/>
      <c r="E55" s="12"/>
      <c r="F55" s="13"/>
      <c r="G55" s="13"/>
      <c r="H55" s="14"/>
      <c r="I55" s="6"/>
      <c r="J55" s="3">
        <f t="shared" si="0"/>
        <v>0</v>
      </c>
      <c r="K55" s="118" t="str">
        <f>IF(COUNTBLANK(E55) + COUNTBLANK(F55) + COUNTBLANK(G55)+ COUNTBLANK(H55 )= 3,"","D")</f>
        <v>D</v>
      </c>
    </row>
    <row r="56" spans="1:11" ht="14.25" customHeight="1" x14ac:dyDescent="0.3">
      <c r="A56" s="15"/>
      <c r="B56" s="18"/>
      <c r="C56" s="77" t="s">
        <v>93</v>
      </c>
      <c r="D56" s="83"/>
      <c r="E56" s="108">
        <v>0</v>
      </c>
      <c r="F56" s="110">
        <f>H56*0.4</f>
        <v>1.2000000000000002</v>
      </c>
      <c r="G56" s="110">
        <f>H56*0.75</f>
        <v>2.25</v>
      </c>
      <c r="H56" s="109">
        <v>3</v>
      </c>
      <c r="I56" s="6"/>
      <c r="J56" s="3"/>
      <c r="K56" s="95"/>
    </row>
    <row r="57" spans="1:11" ht="14.25" customHeight="1" x14ac:dyDescent="0.3">
      <c r="A57" s="15"/>
      <c r="B57" s="18"/>
      <c r="C57" s="103" t="s">
        <v>84</v>
      </c>
      <c r="D57" s="104"/>
      <c r="E57" s="74"/>
      <c r="F57" s="75"/>
      <c r="G57" s="75"/>
      <c r="H57" s="75"/>
      <c r="I57" s="6"/>
      <c r="J57" s="3"/>
      <c r="K57" s="196" t="s">
        <v>92</v>
      </c>
    </row>
    <row r="58" spans="1:11" ht="24" customHeight="1" x14ac:dyDescent="0.3">
      <c r="A58" s="15"/>
      <c r="B58" s="18"/>
      <c r="C58" s="235" t="s">
        <v>85</v>
      </c>
      <c r="D58" s="235"/>
      <c r="E58" s="74"/>
      <c r="F58" s="75"/>
      <c r="G58" s="75"/>
      <c r="H58" s="75"/>
      <c r="I58" s="6"/>
      <c r="J58" s="3"/>
      <c r="K58" s="197"/>
    </row>
    <row r="59" spans="1:11" ht="14.25" customHeight="1" x14ac:dyDescent="0.3">
      <c r="A59" s="15"/>
      <c r="B59" s="18"/>
      <c r="C59" s="103" t="s">
        <v>86</v>
      </c>
      <c r="D59" s="104"/>
      <c r="E59" s="74"/>
      <c r="F59" s="75"/>
      <c r="G59" s="75"/>
      <c r="H59" s="75"/>
      <c r="I59" s="6"/>
      <c r="J59" s="3"/>
      <c r="K59" s="197"/>
    </row>
    <row r="60" spans="1:11" ht="14.25" customHeight="1" x14ac:dyDescent="0.3">
      <c r="A60" s="15"/>
      <c r="B60" s="18"/>
      <c r="C60" s="103" t="s">
        <v>87</v>
      </c>
      <c r="D60" s="104"/>
      <c r="E60" s="74"/>
      <c r="F60" s="75"/>
      <c r="G60" s="75"/>
      <c r="H60" s="75"/>
      <c r="I60" s="6"/>
      <c r="J60" s="3"/>
      <c r="K60" s="197"/>
    </row>
    <row r="61" spans="1:11" ht="13.5" customHeight="1" x14ac:dyDescent="0.3">
      <c r="A61" s="15"/>
      <c r="B61" s="18"/>
      <c r="C61" s="103" t="s">
        <v>88</v>
      </c>
      <c r="D61" s="104"/>
      <c r="E61" s="74"/>
      <c r="F61" s="75"/>
      <c r="G61" s="75"/>
      <c r="H61" s="75"/>
      <c r="I61" s="6"/>
      <c r="J61" s="3"/>
      <c r="K61" s="197"/>
    </row>
    <row r="62" spans="1:11" ht="13.5" customHeight="1" x14ac:dyDescent="0.3">
      <c r="A62" s="15"/>
      <c r="B62" s="18"/>
      <c r="C62" s="103" t="s">
        <v>89</v>
      </c>
      <c r="D62" s="104"/>
      <c r="E62" s="74"/>
      <c r="F62" s="75"/>
      <c r="G62" s="75"/>
      <c r="H62" s="75"/>
      <c r="I62" s="6"/>
      <c r="J62" s="3"/>
      <c r="K62" s="197"/>
    </row>
    <row r="63" spans="1:11" ht="14.25" customHeight="1" x14ac:dyDescent="0.3">
      <c r="A63" s="15"/>
      <c r="B63" s="18"/>
      <c r="C63" s="103" t="s">
        <v>43</v>
      </c>
      <c r="D63" s="104"/>
      <c r="E63" s="74"/>
      <c r="F63" s="75"/>
      <c r="G63" s="75"/>
      <c r="H63" s="75"/>
      <c r="I63" s="6"/>
      <c r="J63" s="3"/>
      <c r="K63" s="197"/>
    </row>
    <row r="64" spans="1:11" ht="25.5" customHeight="1" x14ac:dyDescent="0.3">
      <c r="A64" s="15"/>
      <c r="B64" s="18"/>
      <c r="C64" s="235" t="s">
        <v>90</v>
      </c>
      <c r="D64" s="235"/>
      <c r="E64" s="74"/>
      <c r="F64" s="75"/>
      <c r="G64" s="75"/>
      <c r="H64" s="75"/>
      <c r="I64" s="6"/>
      <c r="J64" s="3"/>
      <c r="K64" s="198"/>
    </row>
    <row r="65" spans="1:12" ht="3.75" customHeight="1" x14ac:dyDescent="0.3">
      <c r="A65" s="15"/>
      <c r="B65" s="18"/>
      <c r="C65" s="27"/>
      <c r="D65" s="27"/>
      <c r="E65" s="17"/>
      <c r="F65" s="24"/>
      <c r="G65" s="24"/>
      <c r="H65" s="24"/>
      <c r="I65" s="6"/>
      <c r="J65" s="3"/>
      <c r="K65" s="4"/>
    </row>
    <row r="66" spans="1:12" ht="5.25" customHeight="1" thickBot="1" x14ac:dyDescent="0.35">
      <c r="B66" s="5"/>
      <c r="C66" s="25"/>
      <c r="D66" s="11"/>
      <c r="E66" s="11"/>
      <c r="F66" s="11"/>
      <c r="G66" s="11"/>
      <c r="H66" s="11"/>
      <c r="I66" s="6"/>
      <c r="J66" s="3"/>
      <c r="K66" s="4"/>
    </row>
    <row r="67" spans="1:12" ht="30.75" thickBot="1" x14ac:dyDescent="0.3">
      <c r="A67" s="28"/>
      <c r="B67" s="18"/>
      <c r="C67" s="111" t="s">
        <v>6</v>
      </c>
      <c r="D67" s="29"/>
      <c r="E67" s="30"/>
      <c r="F67" s="112" t="s">
        <v>7</v>
      </c>
      <c r="G67" s="113" t="s">
        <v>8</v>
      </c>
      <c r="H67" s="78">
        <f>J10+J29+J43+J55</f>
        <v>0</v>
      </c>
      <c r="I67" s="31"/>
      <c r="J67" s="3"/>
      <c r="K67" s="4"/>
      <c r="L67" s="28"/>
    </row>
    <row r="68" spans="1:12" ht="8.25" customHeight="1" x14ac:dyDescent="0.3">
      <c r="B68" s="5"/>
      <c r="C68" s="10"/>
      <c r="D68" s="11"/>
      <c r="E68" s="11"/>
      <c r="F68" s="11"/>
      <c r="G68" s="11"/>
      <c r="H68" s="11"/>
      <c r="I68" s="6"/>
      <c r="J68" s="3"/>
      <c r="K68" s="4"/>
    </row>
    <row r="69" spans="1:12" ht="14.1" customHeight="1" x14ac:dyDescent="0.3">
      <c r="B69" s="5"/>
      <c r="C69" s="116" t="s">
        <v>39</v>
      </c>
      <c r="D69" s="11"/>
      <c r="E69" s="117" t="s">
        <v>98</v>
      </c>
      <c r="F69" s="11"/>
      <c r="G69" s="11"/>
      <c r="H69" s="11"/>
      <c r="I69" s="6"/>
      <c r="J69" s="3"/>
      <c r="K69" s="4"/>
    </row>
    <row r="70" spans="1:12" ht="14.1" customHeight="1" x14ac:dyDescent="0.3">
      <c r="B70" s="5"/>
      <c r="C70" s="116" t="s">
        <v>40</v>
      </c>
      <c r="D70" s="11"/>
      <c r="E70" s="117" t="s">
        <v>99</v>
      </c>
      <c r="F70" s="11"/>
      <c r="G70" s="11"/>
      <c r="H70" s="11"/>
      <c r="I70" s="6"/>
      <c r="J70" s="3"/>
      <c r="K70" s="4"/>
    </row>
    <row r="71" spans="1:12" ht="9.75" customHeight="1" x14ac:dyDescent="0.25">
      <c r="A71" s="32"/>
      <c r="B71" s="33"/>
      <c r="C71" s="34"/>
      <c r="D71" s="34"/>
      <c r="E71" s="34"/>
      <c r="F71" s="34"/>
      <c r="G71" s="34"/>
      <c r="H71" s="34"/>
      <c r="I71" s="35"/>
      <c r="J71" s="3"/>
      <c r="K71" s="4"/>
      <c r="L71" s="32"/>
    </row>
    <row r="72" spans="1:12" ht="23.25" x14ac:dyDescent="0.3">
      <c r="B72" s="5"/>
      <c r="C72" s="223" t="s">
        <v>95</v>
      </c>
      <c r="D72" s="224"/>
      <c r="E72" s="224"/>
      <c r="F72" s="224"/>
      <c r="G72" s="224"/>
      <c r="H72" s="225"/>
      <c r="I72" s="6"/>
      <c r="J72" s="3"/>
      <c r="K72" s="4"/>
    </row>
    <row r="73" spans="1:12" ht="23.25" x14ac:dyDescent="0.3">
      <c r="B73" s="5"/>
      <c r="C73" s="226" t="s">
        <v>9</v>
      </c>
      <c r="D73" s="227"/>
      <c r="E73" s="227"/>
      <c r="F73" s="227"/>
      <c r="G73" s="227"/>
      <c r="H73" s="228"/>
      <c r="I73" s="6"/>
      <c r="J73" s="3"/>
      <c r="K73" s="4"/>
    </row>
    <row r="74" spans="1:12" ht="23.25" x14ac:dyDescent="0.3">
      <c r="B74" s="5"/>
      <c r="C74" s="226"/>
      <c r="D74" s="227"/>
      <c r="E74" s="227"/>
      <c r="F74" s="227"/>
      <c r="G74" s="227"/>
      <c r="H74" s="228"/>
      <c r="I74" s="6"/>
      <c r="J74" s="3"/>
      <c r="K74" s="4"/>
    </row>
    <row r="75" spans="1:12" ht="31.5" customHeight="1" x14ac:dyDescent="0.3">
      <c r="B75" s="5"/>
      <c r="C75" s="226"/>
      <c r="D75" s="227"/>
      <c r="E75" s="227"/>
      <c r="F75" s="227"/>
      <c r="G75" s="227"/>
      <c r="H75" s="228"/>
      <c r="I75" s="6"/>
      <c r="J75" s="3"/>
      <c r="K75" s="4"/>
    </row>
    <row r="76" spans="1:12" ht="23.25" x14ac:dyDescent="0.3">
      <c r="B76" s="5"/>
      <c r="C76" s="226"/>
      <c r="D76" s="227"/>
      <c r="E76" s="227"/>
      <c r="F76" s="227"/>
      <c r="G76" s="227"/>
      <c r="H76" s="228"/>
      <c r="I76" s="6"/>
      <c r="J76" s="3"/>
      <c r="K76" s="4"/>
    </row>
    <row r="77" spans="1:12" ht="23.25" x14ac:dyDescent="0.3">
      <c r="B77" s="5"/>
      <c r="C77" s="61" t="s">
        <v>10</v>
      </c>
      <c r="D77" s="62" t="s">
        <v>30</v>
      </c>
      <c r="E77" s="229" t="s">
        <v>36</v>
      </c>
      <c r="F77" s="229"/>
      <c r="G77" s="229"/>
      <c r="H77" s="230"/>
      <c r="I77" s="6"/>
      <c r="J77" s="3"/>
      <c r="K77" s="4"/>
    </row>
    <row r="78" spans="1:12" ht="35.25" customHeight="1" x14ac:dyDescent="0.3">
      <c r="B78" s="5"/>
      <c r="C78" s="214" t="s">
        <v>11</v>
      </c>
      <c r="D78" s="215"/>
      <c r="E78" s="215"/>
      <c r="F78" s="215"/>
      <c r="G78" s="215"/>
      <c r="H78" s="216"/>
      <c r="I78" s="6"/>
      <c r="J78" s="3"/>
      <c r="K78" s="4"/>
    </row>
    <row r="79" spans="1:12" ht="34.5" customHeight="1" x14ac:dyDescent="0.3">
      <c r="B79" s="5"/>
      <c r="C79" s="217"/>
      <c r="D79" s="218"/>
      <c r="E79" s="218"/>
      <c r="F79" s="218"/>
      <c r="G79" s="218"/>
      <c r="H79" s="219"/>
      <c r="I79" s="6"/>
      <c r="J79" s="3"/>
      <c r="K79" s="4"/>
    </row>
    <row r="80" spans="1:12" ht="5.25" customHeight="1" thickBot="1" x14ac:dyDescent="0.35">
      <c r="B80" s="36"/>
      <c r="C80" s="37"/>
      <c r="D80" s="38"/>
      <c r="E80" s="38"/>
      <c r="F80" s="38"/>
      <c r="G80" s="38"/>
      <c r="H80" s="38"/>
      <c r="I80" s="39"/>
      <c r="J80" s="3"/>
      <c r="K80" s="4"/>
    </row>
    <row r="81" spans="2:11" ht="23.25" x14ac:dyDescent="0.3">
      <c r="B81" s="1"/>
      <c r="C81" s="2"/>
      <c r="D81" s="1"/>
      <c r="E81" s="1"/>
      <c r="F81" s="1"/>
      <c r="G81" s="1"/>
      <c r="H81" s="1"/>
      <c r="I81" s="1"/>
      <c r="J81" s="3"/>
      <c r="K81" s="4"/>
    </row>
    <row r="82" spans="2:11" ht="23.25" x14ac:dyDescent="0.3">
      <c r="B82" s="1"/>
      <c r="C82" s="2"/>
      <c r="D82" s="1"/>
      <c r="E82" s="1"/>
      <c r="F82" s="1"/>
      <c r="G82" s="1"/>
      <c r="H82" s="1"/>
      <c r="I82" s="1"/>
      <c r="J82" s="3"/>
      <c r="K82" s="4"/>
    </row>
    <row r="83" spans="2:11" ht="23.25" x14ac:dyDescent="0.3">
      <c r="B83" s="1"/>
      <c r="C83" s="2"/>
      <c r="D83" s="1"/>
      <c r="E83" s="1"/>
      <c r="F83" s="1"/>
      <c r="G83" s="1"/>
      <c r="H83" s="1"/>
      <c r="I83" s="1"/>
      <c r="J83" s="3"/>
      <c r="K83" s="4"/>
    </row>
  </sheetData>
  <mergeCells count="36">
    <mergeCell ref="C78:H79"/>
    <mergeCell ref="C6:C8"/>
    <mergeCell ref="C72:H72"/>
    <mergeCell ref="C73:H76"/>
    <mergeCell ref="E77:H77"/>
    <mergeCell ref="C43:D43"/>
    <mergeCell ref="C13:D13"/>
    <mergeCell ref="C14:D14"/>
    <mergeCell ref="C48:D48"/>
    <mergeCell ref="C50:D50"/>
    <mergeCell ref="C53:D53"/>
    <mergeCell ref="D54:H54"/>
    <mergeCell ref="C55:D55"/>
    <mergeCell ref="C64:D64"/>
    <mergeCell ref="C58:D58"/>
    <mergeCell ref="E5:F5"/>
    <mergeCell ref="D9:H9"/>
    <mergeCell ref="D28:H28"/>
    <mergeCell ref="D42:H42"/>
    <mergeCell ref="B2:C2"/>
    <mergeCell ref="E3:H3"/>
    <mergeCell ref="E4:F4"/>
    <mergeCell ref="G4:H4"/>
    <mergeCell ref="D2:I2"/>
    <mergeCell ref="C29:D29"/>
    <mergeCell ref="C10:D10"/>
    <mergeCell ref="C31:D31"/>
    <mergeCell ref="C34:D34"/>
    <mergeCell ref="C36:D36"/>
    <mergeCell ref="C37:D37"/>
    <mergeCell ref="C12:D12"/>
    <mergeCell ref="K12:K21"/>
    <mergeCell ref="K31:K40"/>
    <mergeCell ref="K45:K52"/>
    <mergeCell ref="K57:K64"/>
    <mergeCell ref="K22:K26"/>
  </mergeCells>
  <pageMargins left="0.39370078740157483" right="0.39370078740157483" top="0.39370078740157483" bottom="0.3937007874015748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données Admin</vt:lpstr>
      <vt:lpstr>niveau d'évaluation</vt:lpstr>
      <vt:lpstr>U62</vt:lpstr>
    </vt:vector>
  </TitlesOfParts>
  <Company>Rectorat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POJOLAT</dc:creator>
  <cp:lastModifiedBy>Utilisateur Windows</cp:lastModifiedBy>
  <cp:lastPrinted>2020-01-08T14:18:23Z</cp:lastPrinted>
  <dcterms:created xsi:type="dcterms:W3CDTF">2018-07-19T12:19:57Z</dcterms:created>
  <dcterms:modified xsi:type="dcterms:W3CDTF">2020-04-28T05:31:42Z</dcterms:modified>
</cp:coreProperties>
</file>