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630081W-FS-1\home$\cpojolat\Documents\Travail IEN 2019-20\CPC BTS Repère Formation\Repere-Formation BTS-Elec Publié\"/>
    </mc:Choice>
  </mc:AlternateContent>
  <bookViews>
    <workbookView xWindow="240" yWindow="75" windowWidth="20115" windowHeight="7995" activeTab="2"/>
  </bookViews>
  <sheets>
    <sheet name="données Admin" sheetId="6" r:id="rId1"/>
    <sheet name="niveau d'évaluation" sheetId="5" r:id="rId2"/>
    <sheet name="U61" sheetId="9" r:id="rId3"/>
  </sheets>
  <externalReferences>
    <externalReference r:id="rId4"/>
  </externalReferences>
  <calcPr calcId="162913"/>
</workbook>
</file>

<file path=xl/calcChain.xml><?xml version="1.0" encoding="utf-8"?>
<calcChain xmlns="http://schemas.openxmlformats.org/spreadsheetml/2006/main">
  <c r="K24" i="9" l="1"/>
  <c r="K18" i="9"/>
  <c r="K10" i="9"/>
  <c r="F25" i="9"/>
  <c r="G25" i="9"/>
  <c r="G19" i="9"/>
  <c r="F19" i="9"/>
  <c r="F11" i="9"/>
  <c r="G11" i="9"/>
  <c r="E3" i="9" l="1"/>
  <c r="J24" i="9"/>
  <c r="J18" i="9"/>
  <c r="J10" i="9"/>
  <c r="H7" i="9"/>
  <c r="G7" i="9"/>
  <c r="F7" i="9"/>
  <c r="E7" i="9"/>
  <c r="E5" i="9"/>
  <c r="G4" i="9"/>
  <c r="E4" i="9"/>
  <c r="B2" i="9"/>
  <c r="H32" i="9" l="1"/>
  <c r="D2" i="5" l="1"/>
  <c r="B3" i="5"/>
  <c r="D4" i="5" l="1"/>
</calcChain>
</file>

<file path=xl/sharedStrings.xml><?xml version="1.0" encoding="utf-8"?>
<sst xmlns="http://schemas.openxmlformats.org/spreadsheetml/2006/main" count="80" uniqueCount="71">
  <si>
    <t>identité du candidat</t>
  </si>
  <si>
    <t>n° candidat</t>
  </si>
  <si>
    <t>N1</t>
  </si>
  <si>
    <t>N2</t>
  </si>
  <si>
    <t>N3</t>
  </si>
  <si>
    <t>N4</t>
  </si>
  <si>
    <t>Note proposée au jury de délibération</t>
  </si>
  <si>
    <t xml:space="preserve"> /20</t>
  </si>
  <si>
    <t>NOTE calculée</t>
  </si>
  <si>
    <t>saisir ici les commentaires</t>
  </si>
  <si>
    <t>Prénom et nom des membres de la commission :</t>
  </si>
  <si>
    <t>saisir ici l'identité des membres de la commission</t>
  </si>
  <si>
    <t>Poids relatif du niveau de maîtrise d'une compétence</t>
  </si>
  <si>
    <t>Compétence non acquise</t>
  </si>
  <si>
    <t>Niveau d'acquisition très insuffisant : le candidat ne peut pas travailler sans être  très souvent accompagné et aidé.</t>
  </si>
  <si>
    <t>Niveau d'acquisition fragile qui nécessite un accompagnement régulier pour effectuer le travail confié.</t>
  </si>
  <si>
    <t>Compétence totalement acquise et transférable</t>
  </si>
  <si>
    <t>Niveau d'acquisition complet : le candidat travaille en toute autonomie, il sait s'adapter et transférer la compétence dans toutes les situations sans aide.</t>
  </si>
  <si>
    <t>Année scolaire</t>
  </si>
  <si>
    <t>session</t>
  </si>
  <si>
    <t>Prénom</t>
  </si>
  <si>
    <t>Prénom 1</t>
  </si>
  <si>
    <t>Nom</t>
  </si>
  <si>
    <t>Nom 1</t>
  </si>
  <si>
    <t>N° candidat</t>
  </si>
  <si>
    <t>Date Naissance</t>
  </si>
  <si>
    <t>01/01/2000</t>
  </si>
  <si>
    <t>Le fichier est enregistré avec Nom et Prénom du candidat puis communiqué au centre de délibération</t>
  </si>
  <si>
    <t>Saisir la note du candidat dans l'application institutionelle, conformément aux instructions académiques</t>
  </si>
  <si>
    <t>Explication des niveaux d'évaluation des compétences</t>
  </si>
  <si>
    <t>Date :</t>
  </si>
  <si>
    <t>2019-20</t>
  </si>
  <si>
    <t>A2020 0000 0000</t>
  </si>
  <si>
    <t>Positionner le niveau de maîtrise de la compétence</t>
  </si>
  <si>
    <t>Niveau d'acquisition incomplet : le transfert de la compétence  n'est pas total dans chaque situation de travail proposée, une aide est parfois requise notamment lors d'une situation de travail nouvelle.</t>
  </si>
  <si>
    <t xml:space="preserve">saisir ici la date </t>
  </si>
  <si>
    <t>et en accord avec les instructions du chef de centre d'examen.</t>
  </si>
  <si>
    <t>sur un support conforme aux consignes du chef de centre.</t>
  </si>
  <si>
    <t>Nombre d'activités observées en entreprise</t>
  </si>
  <si>
    <t>Nombre d'activités observées en centre de formation</t>
  </si>
  <si>
    <t>Compétence "en cours d'acquisition" non stabilisée</t>
  </si>
  <si>
    <t>Compétence "partiellement acquise"</t>
  </si>
  <si>
    <t>U61 : conception - étude détaillée du projet</t>
  </si>
  <si>
    <t>C7 : simuler le comportement de tout ou partie d’un ouvrage, d’une installation, d’un équipement électrique,</t>
  </si>
  <si>
    <t>C9 : choisir les constituants d’un ouvrage, d’une installation, d’un équipement électrique,</t>
  </si>
  <si>
    <t>C11 : réaliser les documents techniques (plans, schémas, DOE, maquette virtuelle, etc.) du projet/chantier</t>
  </si>
  <si>
    <t>Les informations nécessaires sont caractérisées</t>
  </si>
  <si>
    <t xml:space="preserve">L’outil de simulation est paramétré en cohérence avec les données du projet </t>
  </si>
  <si>
    <t>Le fonctionnement de l’installation est simulé et validé</t>
  </si>
  <si>
    <t>La nomenclature des matériels est établie</t>
  </si>
  <si>
    <t>La nomenclature des matériels établie est complète et exacte</t>
  </si>
  <si>
    <t xml:space="preserve">Les dossiers 1, 2, 3 sont actualisés </t>
  </si>
  <si>
    <t xml:space="preserve">Les documents et les données contractuels (CDC, CCTP, etc.) du projet/chantier sont rédigés, actualisés et archivés </t>
  </si>
  <si>
    <t>Les documents de conception du projet/chantier (architecture, schémas, DOE, notes de calcul, etc.) sont établis, actualisés et archivés</t>
  </si>
  <si>
    <t xml:space="preserve">Les notices d’utilisation de l’ouvrage, de l’installation de l’équipement électrique sont rédigées </t>
  </si>
  <si>
    <t>7/20</t>
  </si>
  <si>
    <t>items évalués par commission d'examen</t>
  </si>
  <si>
    <t>items évalués par équipe enseignante</t>
  </si>
  <si>
    <t>Les matériels choisis respectent des contraintes normatives et réglementaires et le cahier des charges du client /utilisateur</t>
  </si>
  <si>
    <t>Commentaires destinés à éclairer le jury sur la proposition de note :</t>
  </si>
  <si>
    <t>Coefficient : 3</t>
  </si>
  <si>
    <t>06/20</t>
  </si>
  <si>
    <t>Version 1 -février 2020</t>
  </si>
  <si>
    <r>
      <rPr>
        <sz val="10"/>
        <color theme="1"/>
        <rFont val="Arial"/>
        <family val="2"/>
      </rPr>
      <t xml:space="preserve">Version 1 - février 2020  </t>
    </r>
    <r>
      <rPr>
        <b/>
        <i/>
        <sz val="14"/>
        <color theme="1"/>
        <rFont val="Arial"/>
        <family val="2"/>
      </rPr>
      <t>Evaluation ponctuelle pratique</t>
    </r>
    <r>
      <rPr>
        <b/>
        <sz val="14"/>
        <color theme="1"/>
        <rFont val="Arial"/>
        <family val="2"/>
      </rPr>
      <t xml:space="preserve">  -  session</t>
    </r>
  </si>
  <si>
    <r>
      <t xml:space="preserve">L’ évaluation s’appuie sur </t>
    </r>
    <r>
      <rPr>
        <b/>
        <sz val="12"/>
        <color theme="1"/>
        <rFont val="Arial"/>
        <family val="2"/>
      </rPr>
      <t>des</t>
    </r>
    <r>
      <rPr>
        <sz val="12"/>
        <color theme="1"/>
        <rFont val="Arial"/>
        <family val="2"/>
      </rPr>
      <t xml:space="preserve"> </t>
    </r>
    <r>
      <rPr>
        <b/>
        <sz val="12"/>
        <color theme="1"/>
        <rFont val="Arial"/>
        <family val="2"/>
      </rPr>
      <t>activités</t>
    </r>
    <r>
      <rPr>
        <sz val="12"/>
        <color theme="1"/>
        <rFont val="Arial"/>
        <family val="2"/>
      </rPr>
      <t xml:space="preserve"> conduites en centre de formation et éventuellement en entreprise.
La période d’évaluation et ses  modalités de mise en oeuvre relèvent de  l’équipe  pédagogique.
Pour évaluer les candidats, la commission d'examen observe le travail réalisé par le candidat à partir de la grille nationale d’évaluation.                                                                Si le travail observé est réalisé en entreprise, la commission d’évaluation s’entretient avec le candidat qui présente son activité en présence du tuteur (ou maître d’apprentissage). Ce dernier participe à l’évaluation. La présentation du candidat, de 20 minutes maximum, lui permet d’exposer l’ensemble de l’activité. Un entretien de 20 minutes permet alors au candidat de répondre aux questions de la commission d’évaluation.
 </t>
    </r>
    <r>
      <rPr>
        <b/>
        <sz val="12"/>
        <color theme="1"/>
        <rFont val="Arial"/>
        <family val="2"/>
      </rPr>
      <t xml:space="preserve">Lorsque le stage participe à l’évaluation de l'une de ces unités, l’évaluation des compétences mobilisées durant le stage compte pour 1/3 de la proposition de note émise par la commission d’évaluation. La commission arrête donc la proposition de note de l’unité à partir de 2 activités (celle réalisée lors du stage et celle réalisée en établissement de formation).  </t>
    </r>
  </si>
  <si>
    <r>
      <t xml:space="preserve">2- Dans l'onglet U61  :                                                                                                                                                        - l'équipe enseignante et la commission d'examen  positionnent le niveau de maîtrise de chaque compétence (par un  "X" sur 1 des 4 niveaux) à partir des travaux réalisés par le candidat en centre de formation et éventuellement en entreprise,                                                                                                                                                                  </t>
    </r>
    <r>
      <rPr>
        <i/>
        <sz val="12"/>
        <color theme="1"/>
        <rFont val="Arial"/>
        <family val="2"/>
      </rPr>
      <t>les critères d'évaluation sont indiqués " pour mémoire " uniquement                                                                            -</t>
    </r>
    <r>
      <rPr>
        <b/>
        <sz val="12"/>
        <color theme="1"/>
        <rFont val="Arial"/>
        <family val="2"/>
      </rPr>
      <t xml:space="preserve"> la commission d'examen saisit manuellement la note sur 20 qu'elle attribue au candidat dans la cellule "…" /20 ,                                                                                                                                                              - la commission d'examen complète la zone "commentaires" destinés à éclairer le jury final sur la note obtenue,                                                                                                                                                                           - la commission d'évaluation complète la date et l'identité de ses membres. </t>
    </r>
  </si>
  <si>
    <t>1- Remplir les zones colorées dans la zone "Paramètres" ci-dessus.</t>
  </si>
  <si>
    <t xml:space="preserve">saisir ici le nombre </t>
  </si>
  <si>
    <t xml:space="preserve">Grille d'évaluation ponctuelle pratique unité U61 </t>
  </si>
  <si>
    <t>BTS Électrotechnique</t>
  </si>
  <si>
    <t>Paramètres "A COMPLÉTER"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</si>
</sst>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Narrow"/>
      <family val="2"/>
    </font>
    <font>
      <sz val="8"/>
      <color theme="1"/>
      <name val="Arial Narrow"/>
      <family val="2"/>
    </font>
    <font>
      <b/>
      <sz val="18"/>
      <color rgb="FFFF0000"/>
      <name val="Arial Narrow"/>
      <family val="2"/>
    </font>
    <font>
      <b/>
      <sz val="14"/>
      <color theme="1"/>
      <name val="Arial Narrow"/>
      <family val="2"/>
    </font>
    <font>
      <sz val="10"/>
      <color theme="1"/>
      <name val="Arial Narrow"/>
      <family val="2"/>
    </font>
    <font>
      <b/>
      <sz val="11"/>
      <color theme="1"/>
      <name val="Arial Narrow"/>
      <family val="2"/>
    </font>
    <font>
      <b/>
      <sz val="10"/>
      <color theme="1"/>
      <name val="Arial Narrow"/>
      <family val="2"/>
    </font>
    <font>
      <sz val="12"/>
      <color theme="1"/>
      <name val="Arial Narrow"/>
      <family val="2"/>
    </font>
    <font>
      <sz val="12"/>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u/>
      <sz val="14"/>
      <color theme="1"/>
      <name val="Arial"/>
      <family val="2"/>
    </font>
    <font>
      <i/>
      <sz val="10"/>
      <color theme="1"/>
      <name val="Arial Narrow"/>
      <family val="2"/>
    </font>
    <font>
      <sz val="11"/>
      <color rgb="FF3366FF"/>
      <name val="Calibri"/>
      <family val="2"/>
      <scheme val="minor"/>
    </font>
    <font>
      <sz val="11"/>
      <color rgb="FFFF6600"/>
      <name val="Calibri"/>
      <family val="2"/>
      <scheme val="minor"/>
    </font>
    <font>
      <b/>
      <sz val="11"/>
      <color rgb="FF006BBC"/>
      <name val="Calibri"/>
      <family val="2"/>
      <scheme val="minor"/>
    </font>
    <font>
      <i/>
      <sz val="10"/>
      <color rgb="FF000000"/>
      <name val="Arial Narrow"/>
      <family val="2"/>
    </font>
    <font>
      <sz val="10"/>
      <color theme="1"/>
      <name val="Arial"/>
      <family val="2"/>
    </font>
    <font>
      <sz val="8"/>
      <color theme="1"/>
      <name val="Arial"/>
      <family val="2"/>
    </font>
    <font>
      <sz val="11"/>
      <color theme="1"/>
      <name val="Arial"/>
      <family val="2"/>
    </font>
    <font>
      <sz val="12"/>
      <color theme="1"/>
      <name val="Arial"/>
      <family val="2"/>
    </font>
    <font>
      <sz val="10"/>
      <color theme="9" tint="0.59999389629810485"/>
      <name val="Arial Narrow"/>
      <family val="2"/>
    </font>
    <font>
      <b/>
      <sz val="11"/>
      <color theme="1"/>
      <name val="Arial"/>
      <family val="2"/>
    </font>
    <font>
      <b/>
      <sz val="14"/>
      <color theme="1"/>
      <name val="Arial"/>
      <family val="2"/>
    </font>
    <font>
      <b/>
      <sz val="16"/>
      <color theme="1"/>
      <name val="Arial"/>
      <family val="2"/>
    </font>
    <font>
      <sz val="11"/>
      <color rgb="FF0070C0"/>
      <name val="Arial"/>
      <family val="2"/>
    </font>
    <font>
      <sz val="10"/>
      <color rgb="FF006BBC"/>
      <name val="Arial"/>
      <family val="2"/>
    </font>
    <font>
      <b/>
      <sz val="10"/>
      <color theme="1"/>
      <name val="Arial"/>
      <family val="2"/>
    </font>
    <font>
      <b/>
      <sz val="12"/>
      <color theme="1"/>
      <name val="Arial"/>
      <family val="2"/>
    </font>
    <font>
      <sz val="11"/>
      <color rgb="FF006BBC"/>
      <name val="Arial"/>
      <family val="2"/>
    </font>
    <font>
      <sz val="36"/>
      <color rgb="FFFF0000"/>
      <name val="Wingdings 2"/>
      <family val="1"/>
      <charset val="2"/>
    </font>
    <font>
      <b/>
      <sz val="11"/>
      <name val="Arial"/>
      <family val="2"/>
    </font>
    <font>
      <b/>
      <i/>
      <sz val="14"/>
      <color theme="1"/>
      <name val="Arial"/>
      <family val="2"/>
    </font>
    <font>
      <sz val="14"/>
      <color theme="1"/>
      <name val="Arial"/>
      <family val="2"/>
    </font>
    <font>
      <b/>
      <sz val="18"/>
      <color theme="1"/>
      <name val="Arial"/>
      <family val="2"/>
    </font>
    <font>
      <sz val="10"/>
      <color theme="9" tint="0.59999389629810485"/>
      <name val="Arial"/>
      <family val="2"/>
    </font>
    <font>
      <sz val="12"/>
      <color rgb="FF000000"/>
      <name val="Arial"/>
      <family val="2"/>
    </font>
    <font>
      <b/>
      <sz val="20"/>
      <color theme="1"/>
      <name val="Arial"/>
      <family val="2"/>
    </font>
    <font>
      <sz val="11"/>
      <color rgb="FFFF0000"/>
      <name val="Arial"/>
      <family val="2"/>
    </font>
    <font>
      <i/>
      <sz val="12"/>
      <color theme="1"/>
      <name val="Arial"/>
      <family val="2"/>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2">
    <xf numFmtId="0" fontId="0" fillId="0" borderId="0" xfId="0"/>
    <xf numFmtId="0" fontId="3" fillId="0" borderId="0" xfId="0" applyFont="1"/>
    <xf numFmtId="0" fontId="3" fillId="0" borderId="0" xfId="0" applyFont="1" applyAlignment="1">
      <alignment wrapText="1"/>
    </xf>
    <xf numFmtId="164" fontId="4" fillId="0" borderId="0" xfId="0" applyNumberFormat="1" applyFont="1" applyAlignment="1">
      <alignment horizontal="left" vertical="center"/>
    </xf>
    <xf numFmtId="0" fontId="5" fillId="0" borderId="0" xfId="0" applyFont="1" applyAlignment="1">
      <alignment horizontal="center" vertical="center"/>
    </xf>
    <xf numFmtId="0" fontId="3" fillId="0" borderId="4" xfId="0" applyFont="1" applyBorder="1"/>
    <xf numFmtId="0" fontId="3" fillId="0" borderId="5" xfId="0" applyFont="1" applyBorder="1"/>
    <xf numFmtId="0" fontId="3" fillId="0" borderId="0" xfId="0" applyFont="1" applyBorder="1" applyAlignment="1">
      <alignment wrapText="1"/>
    </xf>
    <xf numFmtId="0" fontId="3" fillId="0" borderId="0" xfId="0" applyFont="1" applyBorder="1"/>
    <xf numFmtId="164" fontId="5" fillId="0" borderId="0" xfId="0" applyNumberFormat="1" applyFont="1" applyAlignment="1">
      <alignment horizontal="center" vertical="center"/>
    </xf>
    <xf numFmtId="0" fontId="0" fillId="0" borderId="0" xfId="0" applyBorder="1"/>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11" fillId="0" borderId="0" xfId="0" applyFont="1" applyAlignment="1"/>
    <xf numFmtId="0" fontId="10" fillId="0" borderId="5" xfId="0" applyFont="1" applyBorder="1" applyAlignment="1"/>
    <xf numFmtId="0" fontId="7" fillId="0" borderId="0" xfId="0" applyFont="1" applyBorder="1" applyAlignment="1">
      <alignment horizontal="left" vertical="center" wrapText="1"/>
    </xf>
    <xf numFmtId="0" fontId="0" fillId="0" borderId="0" xfId="0" applyFill="1"/>
    <xf numFmtId="0" fontId="0" fillId="0" borderId="0" xfId="0" applyAlignment="1">
      <alignment horizontal="center" vertical="center"/>
    </xf>
    <xf numFmtId="0" fontId="3" fillId="2" borderId="2"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0" fillId="0" borderId="0" xfId="0" applyAlignment="1">
      <alignment horizontal="left" vertical="center"/>
    </xf>
    <xf numFmtId="0" fontId="3" fillId="0" borderId="4" xfId="0" applyFont="1" applyBorder="1" applyAlignment="1">
      <alignment horizontal="left" vertical="center"/>
    </xf>
    <xf numFmtId="0" fontId="3" fillId="0" borderId="0" xfId="0" applyFont="1" applyBorder="1" applyAlignment="1" applyProtection="1">
      <alignment horizontal="left" vertical="center"/>
    </xf>
    <xf numFmtId="0" fontId="3" fillId="0" borderId="5" xfId="0" applyFont="1" applyBorder="1" applyAlignment="1">
      <alignment horizontal="left" vertical="center"/>
    </xf>
    <xf numFmtId="0" fontId="3" fillId="0" borderId="23" xfId="0" applyFont="1" applyBorder="1"/>
    <xf numFmtId="0" fontId="3" fillId="0" borderId="20" xfId="0" applyFont="1" applyBorder="1" applyAlignment="1">
      <alignment wrapText="1"/>
    </xf>
    <xf numFmtId="0" fontId="3" fillId="0" borderId="20" xfId="0" applyFont="1" applyBorder="1"/>
    <xf numFmtId="0" fontId="3" fillId="0" borderId="24" xfId="0" applyFont="1" applyBorder="1"/>
    <xf numFmtId="49" fontId="0" fillId="0" borderId="0" xfId="0" applyNumberFormat="1"/>
    <xf numFmtId="0" fontId="3" fillId="0" borderId="4" xfId="0" applyFont="1" applyBorder="1" applyAlignment="1">
      <alignment horizontal="center"/>
    </xf>
    <xf numFmtId="0" fontId="14" fillId="0" borderId="0" xfId="0" applyFont="1" applyBorder="1" applyAlignment="1">
      <alignment vertical="center"/>
    </xf>
    <xf numFmtId="0" fontId="0" fillId="0" borderId="0" xfId="0" applyBorder="1" applyAlignment="1"/>
    <xf numFmtId="0" fontId="13" fillId="0" borderId="0" xfId="0" applyFont="1" applyBorder="1" applyAlignment="1"/>
    <xf numFmtId="0" fontId="2" fillId="0" borderId="0" xfId="0" applyFont="1"/>
    <xf numFmtId="0" fontId="15" fillId="0" borderId="0" xfId="0" applyFont="1" applyBorder="1" applyAlignment="1">
      <alignment horizontal="left"/>
    </xf>
    <xf numFmtId="0" fontId="16" fillId="0" borderId="0" xfId="0" applyFont="1" applyBorder="1" applyAlignment="1">
      <alignment horizontal="left"/>
    </xf>
    <xf numFmtId="0" fontId="0" fillId="0" borderId="0" xfId="0" applyFont="1" applyBorder="1" applyAlignment="1">
      <alignment horizontal="left"/>
    </xf>
    <xf numFmtId="49" fontId="0" fillId="0" borderId="0" xfId="0" applyNumberFormat="1" applyBorder="1"/>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2" fillId="0" borderId="0" xfId="0" applyFont="1" applyAlignment="1">
      <alignment horizontal="center" vertical="center"/>
    </xf>
    <xf numFmtId="0" fontId="17" fillId="0" borderId="0" xfId="0" applyFont="1" applyFill="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4" xfId="0" applyFont="1" applyBorder="1"/>
    <xf numFmtId="0" fontId="8" fillId="0" borderId="9" xfId="0" applyFont="1" applyBorder="1" applyAlignment="1" applyProtection="1">
      <alignment horizontal="left" vertical="center" wrapText="1"/>
    </xf>
    <xf numFmtId="0" fontId="9" fillId="0" borderId="0" xfId="0" applyFont="1" applyBorder="1" applyAlignment="1" applyProtection="1">
      <alignment horizontal="center" wrapText="1"/>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5" xfId="0" applyFont="1" applyFill="1" applyBorder="1" applyAlignment="1">
      <alignment horizontal="center"/>
    </xf>
    <xf numFmtId="0" fontId="7" fillId="4" borderId="0" xfId="0" applyFont="1" applyFill="1" applyBorder="1" applyAlignment="1">
      <alignment vertical="center" wrapText="1"/>
    </xf>
    <xf numFmtId="0" fontId="4" fillId="4" borderId="0" xfId="0" applyFont="1" applyFill="1" applyBorder="1"/>
    <xf numFmtId="0" fontId="3" fillId="4" borderId="0" xfId="0" applyFont="1" applyFill="1" applyBorder="1" applyAlignment="1">
      <alignment wrapText="1"/>
    </xf>
    <xf numFmtId="0" fontId="18" fillId="0" borderId="0" xfId="0" applyFont="1" applyFill="1" applyAlignment="1">
      <alignment horizontal="left" vertical="center" wrapText="1"/>
    </xf>
    <xf numFmtId="0" fontId="3" fillId="4" borderId="0" xfId="0" applyFont="1" applyFill="1" applyBorder="1"/>
    <xf numFmtId="0" fontId="11" fillId="0" borderId="0" xfId="0" applyFont="1" applyAlignment="1">
      <alignment vertical="top" wrapText="1"/>
    </xf>
    <xf numFmtId="0" fontId="19" fillId="0" borderId="0" xfId="0" applyFont="1"/>
    <xf numFmtId="0" fontId="20" fillId="0" borderId="0" xfId="0" applyFont="1" applyAlignment="1">
      <alignment vertical="center" wrapText="1"/>
    </xf>
    <xf numFmtId="0" fontId="7" fillId="0" borderId="0" xfId="0" applyFont="1" applyFill="1" applyBorder="1" applyAlignment="1">
      <alignment horizontal="center" vertical="center" wrapText="1"/>
    </xf>
    <xf numFmtId="0" fontId="21" fillId="0" borderId="0" xfId="0" applyFont="1" applyBorder="1" applyAlignment="1">
      <alignment vertical="center" wrapText="1"/>
    </xf>
    <xf numFmtId="0" fontId="22" fillId="6" borderId="0" xfId="0" applyFont="1" applyFill="1" applyAlignment="1">
      <alignment horizontal="left" vertical="center"/>
    </xf>
    <xf numFmtId="0" fontId="18" fillId="6" borderId="0" xfId="0" applyFont="1" applyFill="1" applyBorder="1" applyAlignment="1">
      <alignment horizontal="left"/>
    </xf>
    <xf numFmtId="0" fontId="18" fillId="0" borderId="0" xfId="0" applyFont="1" applyBorder="1" applyAlignment="1">
      <alignment horizontal="left"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7" fillId="4" borderId="0" xfId="0" applyFont="1" applyFill="1" applyBorder="1" applyAlignment="1">
      <alignment horizontal="center" vertical="center"/>
    </xf>
    <xf numFmtId="164" fontId="27" fillId="4" borderId="0" xfId="0" applyNumberFormat="1" applyFont="1" applyFill="1" applyBorder="1" applyAlignment="1">
      <alignment horizontal="center" vertical="center"/>
    </xf>
    <xf numFmtId="164" fontId="27" fillId="4" borderId="0" xfId="0" applyNumberFormat="1" applyFont="1" applyFill="1" applyBorder="1" applyAlignment="1">
      <alignment horizontal="center"/>
    </xf>
    <xf numFmtId="0" fontId="29" fillId="2" borderId="1" xfId="0" applyFont="1" applyFill="1" applyBorder="1" applyAlignment="1">
      <alignment horizontal="center" vertical="center" wrapText="1"/>
    </xf>
    <xf numFmtId="0" fontId="30" fillId="3" borderId="3" xfId="0" quotePrefix="1" applyFont="1" applyFill="1" applyBorder="1" applyAlignment="1">
      <alignment horizontal="left" vertical="center"/>
    </xf>
    <xf numFmtId="0" fontId="28" fillId="5" borderId="2" xfId="0" applyFont="1" applyFill="1" applyBorder="1" applyAlignment="1">
      <alignment horizontal="center" vertical="center" wrapText="1"/>
    </xf>
    <xf numFmtId="9" fontId="28" fillId="4" borderId="15" xfId="0" applyNumberFormat="1" applyFont="1" applyFill="1" applyBorder="1" applyAlignment="1">
      <alignment horizontal="center" vertical="center"/>
    </xf>
    <xf numFmtId="0" fontId="28" fillId="0" borderId="0" xfId="0" applyFont="1" applyBorder="1" applyAlignment="1">
      <alignment horizontal="right" vertical="center" wrapText="1"/>
    </xf>
    <xf numFmtId="0" fontId="36" fillId="0" borderId="0" xfId="0" applyFont="1" applyAlignment="1">
      <alignment horizontal="center" vertical="center"/>
    </xf>
    <xf numFmtId="0" fontId="35" fillId="0" borderId="27" xfId="0" applyFont="1" applyBorder="1" applyAlignment="1">
      <alignment horizontal="left" vertical="center"/>
    </xf>
    <xf numFmtId="0" fontId="35" fillId="0" borderId="27" xfId="0" applyFont="1" applyBorder="1" applyAlignment="1">
      <alignment vertical="center"/>
    </xf>
    <xf numFmtId="164" fontId="30" fillId="5" borderId="3" xfId="0" applyNumberFormat="1" applyFont="1" applyFill="1" applyBorder="1" applyAlignment="1">
      <alignment horizontal="center" vertical="center"/>
    </xf>
    <xf numFmtId="0" fontId="39" fillId="4" borderId="0" xfId="0" applyFont="1" applyFill="1" applyBorder="1" applyAlignment="1">
      <alignment horizontal="right" vertical="center"/>
    </xf>
    <xf numFmtId="0" fontId="25" fillId="4" borderId="4" xfId="0" applyFont="1" applyFill="1" applyBorder="1"/>
    <xf numFmtId="0" fontId="29" fillId="4" borderId="0" xfId="0" applyFont="1" applyFill="1" applyBorder="1" applyAlignment="1">
      <alignment horizontal="right" vertical="center"/>
    </xf>
    <xf numFmtId="0" fontId="29" fillId="4" borderId="0" xfId="0" applyFont="1" applyFill="1" applyBorder="1" applyAlignment="1">
      <alignment horizontal="center" vertical="center"/>
    </xf>
    <xf numFmtId="0" fontId="25" fillId="4" borderId="5" xfId="0" applyFont="1" applyFill="1" applyBorder="1"/>
    <xf numFmtId="0" fontId="39" fillId="4" borderId="0" xfId="0" applyFont="1" applyFill="1" applyBorder="1" applyAlignment="1">
      <alignment horizontal="center" vertical="center"/>
    </xf>
    <xf numFmtId="0" fontId="29" fillId="4" borderId="0" xfId="0" applyFont="1" applyFill="1" applyBorder="1" applyAlignment="1">
      <alignment horizontal="left" vertical="center"/>
    </xf>
    <xf numFmtId="0" fontId="25" fillId="0" borderId="7" xfId="0" applyFont="1" applyBorder="1"/>
    <xf numFmtId="0" fontId="28" fillId="5" borderId="7" xfId="0" applyFont="1" applyFill="1" applyBorder="1" applyAlignment="1">
      <alignment horizontal="center" vertical="center"/>
    </xf>
    <xf numFmtId="0" fontId="28" fillId="5" borderId="8" xfId="0" applyFont="1" applyFill="1" applyBorder="1" applyAlignment="1">
      <alignment horizontal="center" vertical="center"/>
    </xf>
    <xf numFmtId="0" fontId="25" fillId="0" borderId="10" xfId="0" applyFont="1" applyBorder="1"/>
    <xf numFmtId="0" fontId="25" fillId="0" borderId="13" xfId="0" applyFont="1" applyBorder="1"/>
    <xf numFmtId="0" fontId="33" fillId="4" borderId="13" xfId="0" applyFont="1" applyFill="1" applyBorder="1" applyAlignment="1">
      <alignment horizontal="center" vertical="center"/>
    </xf>
    <xf numFmtId="9" fontId="33" fillId="4" borderId="14" xfId="0" quotePrefix="1" applyNumberFormat="1" applyFont="1" applyFill="1" applyBorder="1" applyAlignment="1">
      <alignment horizontal="center" vertical="center"/>
    </xf>
    <xf numFmtId="0" fontId="25" fillId="0" borderId="0" xfId="0" applyFont="1"/>
    <xf numFmtId="0" fontId="25" fillId="0" borderId="4" xfId="0" applyFont="1" applyBorder="1"/>
    <xf numFmtId="0" fontId="25" fillId="0" borderId="5" xfId="0" applyFont="1" applyBorder="1"/>
    <xf numFmtId="0" fontId="29" fillId="0" borderId="16"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25" fillId="0" borderId="0" xfId="0" applyFont="1" applyBorder="1"/>
    <xf numFmtId="0" fontId="25" fillId="0" borderId="4" xfId="0" applyFont="1" applyBorder="1" applyAlignment="1">
      <alignment horizontal="center" vertical="center"/>
    </xf>
    <xf numFmtId="17" fontId="26" fillId="4" borderId="0" xfId="0" quotePrefix="1" applyNumberFormat="1" applyFont="1" applyFill="1" applyBorder="1" applyAlignment="1">
      <alignment horizontal="center" vertical="center" wrapText="1"/>
    </xf>
    <xf numFmtId="0" fontId="24" fillId="4" borderId="0" xfId="0" applyFont="1" applyFill="1" applyBorder="1"/>
    <xf numFmtId="0" fontId="41" fillId="4" borderId="0" xfId="0" applyFont="1" applyFill="1" applyBorder="1" applyAlignment="1">
      <alignment horizontal="center" vertical="center"/>
    </xf>
    <xf numFmtId="164" fontId="41" fillId="4" borderId="0" xfId="0" applyNumberFormat="1" applyFont="1" applyFill="1" applyBorder="1" applyAlignment="1">
      <alignment horizontal="center" vertical="center"/>
    </xf>
    <xf numFmtId="164" fontId="41" fillId="4" borderId="0" xfId="0" applyNumberFormat="1" applyFont="1" applyFill="1" applyBorder="1" applyAlignment="1">
      <alignment horizontal="center"/>
    </xf>
    <xf numFmtId="0" fontId="25" fillId="0" borderId="18" xfId="0" applyFont="1" applyBorder="1" applyAlignment="1">
      <alignment horizontal="center" vertical="center"/>
    </xf>
    <xf numFmtId="17" fontId="42" fillId="4" borderId="19" xfId="0" quotePrefix="1" applyNumberFormat="1" applyFont="1" applyFill="1" applyBorder="1" applyAlignment="1">
      <alignment horizontal="center" vertical="center" wrapText="1"/>
    </xf>
    <xf numFmtId="0" fontId="25" fillId="0" borderId="0" xfId="0" applyFont="1" applyBorder="1" applyAlignment="1">
      <alignment horizontal="right" wrapText="1"/>
    </xf>
    <xf numFmtId="0" fontId="23" fillId="0" borderId="0" xfId="0" applyFont="1" applyBorder="1" applyAlignment="1">
      <alignment horizontal="left" vertical="center" wrapText="1"/>
    </xf>
    <xf numFmtId="0" fontId="25" fillId="4" borderId="18" xfId="0" applyFont="1" applyFill="1" applyBorder="1"/>
    <xf numFmtId="0" fontId="25" fillId="4" borderId="19" xfId="0" applyFont="1" applyFill="1" applyBorder="1"/>
    <xf numFmtId="0" fontId="43" fillId="4" borderId="19" xfId="0" applyFont="1" applyFill="1" applyBorder="1" applyAlignment="1">
      <alignment horizontal="center" vertical="center"/>
    </xf>
    <xf numFmtId="0" fontId="25" fillId="4" borderId="25" xfId="0" applyFont="1" applyFill="1" applyBorder="1"/>
    <xf numFmtId="0" fontId="23" fillId="4" borderId="4" xfId="0" applyFont="1" applyFill="1" applyBorder="1" applyAlignment="1">
      <alignment vertical="center"/>
    </xf>
    <xf numFmtId="0" fontId="25" fillId="4" borderId="0" xfId="0" applyFont="1" applyFill="1" applyBorder="1"/>
    <xf numFmtId="0" fontId="25" fillId="4" borderId="23" xfId="0" applyFont="1" applyFill="1" applyBorder="1"/>
    <xf numFmtId="0" fontId="25" fillId="4" borderId="20" xfId="0" applyFont="1" applyFill="1" applyBorder="1"/>
    <xf numFmtId="0" fontId="30" fillId="4" borderId="20" xfId="0" applyFont="1" applyFill="1" applyBorder="1" applyAlignment="1">
      <alignment horizontal="center" vertical="center"/>
    </xf>
    <xf numFmtId="0" fontId="28" fillId="4" borderId="24" xfId="0" applyFont="1" applyFill="1" applyBorder="1" applyAlignment="1">
      <alignment horizontal="center" vertical="center" wrapText="1"/>
    </xf>
    <xf numFmtId="0" fontId="29" fillId="0" borderId="0" xfId="0" applyFont="1" applyBorder="1" applyAlignment="1">
      <alignment horizontal="center" vertical="center"/>
    </xf>
    <xf numFmtId="0" fontId="28" fillId="0" borderId="5" xfId="0" applyFont="1" applyBorder="1" applyAlignment="1">
      <alignment horizontal="center" vertical="center" wrapText="1"/>
    </xf>
    <xf numFmtId="0" fontId="28" fillId="4" borderId="5" xfId="0" applyFont="1" applyFill="1" applyBorder="1" applyAlignment="1">
      <alignment horizontal="center" vertical="center" wrapText="1"/>
    </xf>
    <xf numFmtId="0" fontId="28" fillId="5" borderId="4" xfId="0" applyFont="1" applyFill="1" applyBorder="1" applyAlignment="1">
      <alignment horizontal="center" vertical="center"/>
    </xf>
    <xf numFmtId="0" fontId="28" fillId="5" borderId="0" xfId="0" applyFont="1" applyFill="1" applyBorder="1"/>
    <xf numFmtId="9" fontId="28" fillId="5" borderId="5" xfId="0" applyNumberFormat="1" applyFont="1" applyFill="1" applyBorder="1" applyAlignment="1">
      <alignment horizontal="center"/>
    </xf>
    <xf numFmtId="0" fontId="25" fillId="4" borderId="0" xfId="0" applyFont="1" applyFill="1" applyBorder="1" applyAlignment="1">
      <alignment wrapText="1"/>
    </xf>
    <xf numFmtId="0" fontId="28" fillId="0" borderId="5" xfId="0" applyFont="1" applyBorder="1"/>
    <xf numFmtId="9" fontId="28" fillId="5" borderId="5" xfId="0" quotePrefix="1" applyNumberFormat="1" applyFont="1" applyFill="1" applyBorder="1" applyAlignment="1">
      <alignment horizontal="center" vertical="center"/>
    </xf>
    <xf numFmtId="9" fontId="28" fillId="5" borderId="5" xfId="0" quotePrefix="1" applyNumberFormat="1" applyFont="1" applyFill="1" applyBorder="1" applyAlignment="1">
      <alignment horizontal="center"/>
    </xf>
    <xf numFmtId="0" fontId="25" fillId="0" borderId="23" xfId="0" applyFont="1" applyBorder="1"/>
    <xf numFmtId="0" fontId="25" fillId="0" borderId="20" xfId="0" applyFont="1" applyBorder="1"/>
    <xf numFmtId="0" fontId="25" fillId="0" borderId="24" xfId="0" applyFont="1" applyBorder="1"/>
    <xf numFmtId="0" fontId="28" fillId="0" borderId="5" xfId="0" applyFont="1" applyFill="1" applyBorder="1" applyAlignment="1">
      <alignment horizontal="center" vertical="center" wrapText="1"/>
    </xf>
    <xf numFmtId="0" fontId="24" fillId="4" borderId="18" xfId="0" applyFont="1" applyFill="1" applyBorder="1" applyAlignment="1">
      <alignment vertical="center"/>
    </xf>
    <xf numFmtId="0" fontId="30" fillId="4" borderId="19" xfId="0" applyFont="1" applyFill="1" applyBorder="1" applyAlignment="1">
      <alignment vertical="center"/>
    </xf>
    <xf numFmtId="0" fontId="43" fillId="4" borderId="18" xfId="0" applyFont="1" applyFill="1" applyBorder="1" applyAlignment="1">
      <alignment horizontal="center" vertical="center"/>
    </xf>
    <xf numFmtId="0" fontId="30" fillId="4" borderId="25" xfId="0" applyFont="1" applyFill="1" applyBorder="1" applyAlignment="1">
      <alignment vertical="center"/>
    </xf>
    <xf numFmtId="0" fontId="25" fillId="4" borderId="4" xfId="0" applyFont="1" applyFill="1" applyBorder="1" applyAlignment="1"/>
    <xf numFmtId="0" fontId="25" fillId="4" borderId="0" xfId="0" applyFont="1" applyFill="1" applyBorder="1" applyAlignment="1"/>
    <xf numFmtId="0" fontId="25" fillId="4" borderId="5" xfId="0" applyFont="1" applyFill="1" applyBorder="1" applyAlignment="1"/>
    <xf numFmtId="0" fontId="29" fillId="4" borderId="23" xfId="0" applyFont="1" applyFill="1" applyBorder="1" applyAlignment="1"/>
    <xf numFmtId="0" fontId="29" fillId="4" borderId="20" xfId="0" applyFont="1" applyFill="1" applyBorder="1" applyAlignment="1"/>
    <xf numFmtId="0" fontId="30" fillId="4" borderId="23" xfId="0" applyFont="1" applyFill="1" applyBorder="1" applyAlignment="1">
      <alignment horizontal="center" vertical="center"/>
    </xf>
    <xf numFmtId="0" fontId="29" fillId="4" borderId="24" xfId="0" applyFont="1" applyFill="1" applyBorder="1" applyAlignment="1"/>
    <xf numFmtId="49" fontId="25" fillId="0" borderId="0" xfId="0" applyNumberFormat="1" applyFont="1"/>
    <xf numFmtId="0" fontId="28" fillId="0" borderId="0" xfId="0" applyFont="1"/>
    <xf numFmtId="49" fontId="25" fillId="0" borderId="5" xfId="0" applyNumberFormat="1" applyFont="1" applyBorder="1"/>
    <xf numFmtId="0" fontId="28" fillId="0" borderId="4" xfId="0" applyFont="1" applyBorder="1"/>
    <xf numFmtId="49" fontId="25" fillId="4" borderId="5" xfId="0" applyNumberFormat="1" applyFont="1" applyFill="1" applyBorder="1" applyProtection="1">
      <protection locked="0"/>
    </xf>
    <xf numFmtId="0" fontId="25" fillId="4" borderId="5" xfId="0" applyNumberFormat="1" applyFont="1" applyFill="1" applyBorder="1" applyAlignment="1" applyProtection="1">
      <alignment horizontal="left"/>
      <protection locked="0"/>
    </xf>
    <xf numFmtId="49" fontId="25" fillId="0" borderId="24" xfId="0" applyNumberFormat="1" applyFont="1" applyBorder="1"/>
    <xf numFmtId="49" fontId="25" fillId="0" borderId="0" xfId="0" applyNumberFormat="1" applyFont="1" applyFill="1" applyBorder="1"/>
    <xf numFmtId="0" fontId="25" fillId="0" borderId="4" xfId="0" applyFont="1" applyBorder="1" applyAlignment="1">
      <alignment vertical="center"/>
    </xf>
    <xf numFmtId="0" fontId="44" fillId="0" borderId="0" xfId="0" applyFont="1" applyBorder="1" applyAlignment="1"/>
    <xf numFmtId="0" fontId="25" fillId="0" borderId="0" xfId="0" applyFont="1" applyBorder="1" applyAlignment="1"/>
    <xf numFmtId="0" fontId="25" fillId="0" borderId="5" xfId="0" applyFont="1" applyBorder="1" applyAlignment="1"/>
    <xf numFmtId="0" fontId="25" fillId="0" borderId="4" xfId="0" applyFont="1" applyFill="1" applyBorder="1" applyAlignment="1">
      <alignment vertical="center"/>
    </xf>
    <xf numFmtId="0" fontId="44" fillId="0" borderId="0" xfId="0" applyFont="1" applyBorder="1" applyAlignment="1">
      <alignment vertical="center"/>
    </xf>
    <xf numFmtId="0" fontId="25" fillId="0" borderId="0" xfId="0" applyFont="1" applyBorder="1" applyAlignment="1">
      <alignment vertical="center"/>
    </xf>
    <xf numFmtId="0" fontId="25" fillId="0" borderId="5" xfId="0" applyFont="1" applyBorder="1" applyAlignment="1">
      <alignment vertical="center"/>
    </xf>
    <xf numFmtId="0" fontId="25" fillId="0" borderId="0" xfId="0" applyFont="1" applyFill="1" applyBorder="1" applyAlignment="1">
      <alignment vertical="center"/>
    </xf>
    <xf numFmtId="0" fontId="25" fillId="0" borderId="5" xfId="0" applyFont="1" applyFill="1" applyBorder="1" applyAlignment="1">
      <alignment vertical="center"/>
    </xf>
    <xf numFmtId="0" fontId="25" fillId="0" borderId="23" xfId="0" applyFont="1" applyBorder="1" applyAlignment="1">
      <alignment horizontal="center"/>
    </xf>
    <xf numFmtId="0" fontId="25" fillId="0" borderId="20" xfId="0" applyFont="1" applyBorder="1" applyAlignment="1">
      <alignment horizontal="center"/>
    </xf>
    <xf numFmtId="0" fontId="25" fillId="0" borderId="24" xfId="0" applyFont="1" applyBorder="1" applyAlignment="1">
      <alignment horizontal="center"/>
    </xf>
    <xf numFmtId="0" fontId="34" fillId="0" borderId="4" xfId="0" applyFont="1" applyBorder="1" applyAlignment="1">
      <alignment horizontal="left" vertical="center"/>
    </xf>
    <xf numFmtId="0" fontId="34" fillId="4" borderId="18" xfId="0" applyFont="1" applyFill="1" applyBorder="1" applyAlignment="1">
      <alignment horizontal="center"/>
    </xf>
    <xf numFmtId="0" fontId="34" fillId="4" borderId="25" xfId="0" applyFont="1" applyFill="1" applyBorder="1" applyAlignment="1">
      <alignment horizontal="center"/>
    </xf>
    <xf numFmtId="0" fontId="26" fillId="0" borderId="0" xfId="0" applyFont="1" applyAlignment="1">
      <alignment horizontal="left" vertical="top" wrapText="1"/>
    </xf>
    <xf numFmtId="0" fontId="34" fillId="0" borderId="4" xfId="0" applyFont="1" applyBorder="1" applyAlignment="1">
      <alignment horizontal="left" vertical="center" wrapText="1"/>
    </xf>
    <xf numFmtId="0" fontId="34" fillId="0" borderId="0" xfId="0" applyFont="1" applyBorder="1" applyAlignment="1">
      <alignment horizontal="left" vertical="center" wrapText="1"/>
    </xf>
    <xf numFmtId="0" fontId="34" fillId="0" borderId="5" xfId="0" applyFont="1" applyBorder="1" applyAlignment="1">
      <alignment horizontal="left" vertical="center" wrapText="1"/>
    </xf>
    <xf numFmtId="0" fontId="37" fillId="0" borderId="8"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4" xfId="0" applyFont="1" applyBorder="1" applyAlignment="1">
      <alignment horizontal="center" vertical="center" wrapText="1"/>
    </xf>
    <xf numFmtId="0" fontId="37" fillId="6" borderId="8" xfId="0" applyFont="1" applyFill="1" applyBorder="1" applyAlignment="1">
      <alignment horizontal="center" vertical="center" wrapText="1"/>
    </xf>
    <xf numFmtId="0" fontId="37" fillId="6" borderId="11"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28" fillId="0" borderId="6" xfId="0" applyFont="1" applyBorder="1" applyAlignment="1" applyProtection="1">
      <alignment horizontal="left" wrapText="1"/>
    </xf>
    <xf numFmtId="0" fontId="28" fillId="0" borderId="21" xfId="0" applyFont="1" applyBorder="1" applyAlignment="1" applyProtection="1">
      <alignment horizontal="left" wrapText="1"/>
    </xf>
    <xf numFmtId="0" fontId="28" fillId="0" borderId="7" xfId="0" applyFont="1" applyBorder="1" applyAlignment="1" applyProtection="1">
      <alignment horizontal="left" wrapText="1"/>
    </xf>
    <xf numFmtId="0" fontId="31" fillId="0" borderId="9"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10" xfId="0" applyFont="1" applyBorder="1" applyAlignment="1" applyProtection="1">
      <alignment horizontal="left" vertical="top" wrapText="1"/>
      <protection locked="0"/>
    </xf>
    <xf numFmtId="0" fontId="18" fillId="0" borderId="0" xfId="0" applyFont="1" applyFill="1" applyAlignment="1">
      <alignment horizontal="left" vertical="center" wrapText="1"/>
    </xf>
    <xf numFmtId="0" fontId="32" fillId="0" borderId="0"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1" fillId="0" borderId="12" xfId="0" applyFont="1" applyBorder="1" applyAlignment="1" applyProtection="1">
      <alignment horizontal="left" vertical="top" wrapText="1"/>
      <protection locked="0"/>
    </xf>
    <xf numFmtId="0" fontId="31" fillId="0" borderId="22" xfId="0" applyFont="1" applyBorder="1" applyAlignment="1" applyProtection="1">
      <alignment horizontal="left" vertical="top" wrapText="1"/>
      <protection locked="0"/>
    </xf>
    <xf numFmtId="0" fontId="31" fillId="0" borderId="13" xfId="0" applyFont="1" applyBorder="1" applyAlignment="1" applyProtection="1">
      <alignment horizontal="left" vertical="top" wrapText="1"/>
      <protection locked="0"/>
    </xf>
    <xf numFmtId="0" fontId="28" fillId="0" borderId="1" xfId="0" applyFont="1" applyBorder="1" applyAlignment="1">
      <alignment horizontal="left" vertical="center" wrapText="1"/>
    </xf>
    <xf numFmtId="0" fontId="28" fillId="0" borderId="16" xfId="0" applyFont="1" applyBorder="1" applyAlignment="1">
      <alignment horizontal="left" vertical="center" wrapText="1"/>
    </xf>
    <xf numFmtId="0" fontId="22" fillId="6" borderId="0" xfId="0" applyFont="1" applyFill="1" applyAlignment="1">
      <alignment horizontal="left" vertical="center" wrapText="1"/>
    </xf>
    <xf numFmtId="0" fontId="34" fillId="0" borderId="6"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2" xfId="0" applyFont="1" applyBorder="1" applyAlignment="1">
      <alignment horizontal="center" vertical="center" wrapText="1"/>
    </xf>
    <xf numFmtId="0" fontId="9" fillId="0" borderId="26" xfId="0" quotePrefix="1" applyFont="1" applyBorder="1" applyAlignment="1">
      <alignment horizontal="right" vertical="center"/>
    </xf>
    <xf numFmtId="0" fontId="33" fillId="0" borderId="20" xfId="0" quotePrefix="1" applyFont="1" applyBorder="1" applyAlignment="1">
      <alignment horizontal="right" vertical="center"/>
    </xf>
    <xf numFmtId="49" fontId="29" fillId="4" borderId="0" xfId="0" applyNumberFormat="1" applyFont="1" applyFill="1" applyBorder="1" applyAlignment="1">
      <alignment horizontal="center" vertical="center"/>
    </xf>
    <xf numFmtId="0" fontId="29" fillId="4" borderId="0" xfId="0" applyFont="1" applyFill="1" applyBorder="1" applyAlignment="1">
      <alignment horizontal="center" vertical="center"/>
    </xf>
    <xf numFmtId="0" fontId="40" fillId="4" borderId="1" xfId="0" applyFont="1" applyFill="1" applyBorder="1" applyAlignment="1">
      <alignment horizontal="center" vertical="center"/>
    </xf>
    <xf numFmtId="0" fontId="40" fillId="4" borderId="2"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6" fillId="4" borderId="19"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6BB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ojolat/Documents/Travail%20IEN%202018-19/CPC%20divers%20BAC%20BEP%20BP%20CAP/BP%20electricien%20grilles%20notation%20CCF%20-%20Nom%20Pr&#233;nom%20candidat%20-%20V%201d&#233;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escription des 4 Niveaux"/>
      <sheetName val="E1"/>
      <sheetName val="E21"/>
      <sheetName val="E22"/>
      <sheetName val="E3"/>
      <sheetName val="E31 (4)"/>
      <sheetName val="E32 (3)"/>
      <sheetName val="E33 (2)"/>
      <sheetName val="Récap CCF BAC PRO MELEC"/>
    </sheetNames>
    <sheetDataSet>
      <sheetData sheetId="0" refreshError="1"/>
      <sheetData sheetId="1" refreshError="1">
        <row r="8">
          <cell r="D8" t="str">
            <v>Compétence non acquise</v>
          </cell>
        </row>
        <row r="11">
          <cell r="D11" t="str">
            <v>Compétence en cours d'acquisition non stabilisée</v>
          </cell>
        </row>
        <row r="14">
          <cell r="D14" t="str">
            <v>Compétence partiellement aquise</v>
          </cell>
        </row>
        <row r="17">
          <cell r="D17" t="str">
            <v>Compétence totalement acquise et transférable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zoomScale="110" zoomScaleNormal="110" workbookViewId="0">
      <selection activeCell="L14" sqref="L14"/>
    </sheetView>
  </sheetViews>
  <sheetFormatPr baseColWidth="10" defaultRowHeight="15" x14ac:dyDescent="0.25"/>
  <cols>
    <col min="1" max="1" width="0.85546875" customWidth="1"/>
    <col min="2" max="2" width="16.85546875" customWidth="1"/>
    <col min="3" max="3" width="27.42578125" customWidth="1"/>
    <col min="4" max="4" width="5.7109375" customWidth="1"/>
    <col min="8" max="8" width="12.5703125" customWidth="1"/>
    <col min="9" max="9" width="1.5703125" customWidth="1"/>
    <col min="10" max="10" width="4.7109375" customWidth="1"/>
  </cols>
  <sheetData>
    <row r="1" spans="2:15" ht="5.25" customHeight="1" thickBot="1" x14ac:dyDescent="0.3">
      <c r="C1" s="29"/>
    </row>
    <row r="2" spans="2:15" ht="26.25" x14ac:dyDescent="0.25">
      <c r="B2" s="140" t="s">
        <v>62</v>
      </c>
      <c r="C2" s="141"/>
      <c r="D2" s="142" t="s">
        <v>69</v>
      </c>
      <c r="E2" s="141"/>
      <c r="F2" s="141"/>
      <c r="G2" s="141"/>
      <c r="H2" s="143"/>
      <c r="I2" s="31"/>
    </row>
    <row r="3" spans="2:15" x14ac:dyDescent="0.25">
      <c r="B3" s="144"/>
      <c r="C3" s="145"/>
      <c r="D3" s="145"/>
      <c r="E3" s="145"/>
      <c r="F3" s="145"/>
      <c r="G3" s="145"/>
      <c r="H3" s="146"/>
      <c r="I3" s="32"/>
    </row>
    <row r="4" spans="2:15" ht="21" thickBot="1" x14ac:dyDescent="0.35">
      <c r="B4" s="147"/>
      <c r="C4" s="148"/>
      <c r="D4" s="149" t="s">
        <v>68</v>
      </c>
      <c r="E4" s="148"/>
      <c r="F4" s="148"/>
      <c r="G4" s="148"/>
      <c r="H4" s="150"/>
      <c r="I4" s="33"/>
    </row>
    <row r="5" spans="2:15" ht="15.75" thickBot="1" x14ac:dyDescent="0.3">
      <c r="B5" s="96"/>
      <c r="C5" s="151"/>
      <c r="D5" s="96"/>
      <c r="E5" s="152"/>
      <c r="F5" s="152"/>
      <c r="G5" s="152"/>
      <c r="H5" s="152"/>
      <c r="I5" s="34"/>
    </row>
    <row r="6" spans="2:15" ht="15.75" customHeight="1" x14ac:dyDescent="0.25">
      <c r="B6" s="173" t="s">
        <v>70</v>
      </c>
      <c r="C6" s="174"/>
      <c r="D6" s="96"/>
      <c r="E6" s="175" t="s">
        <v>64</v>
      </c>
      <c r="F6" s="175"/>
      <c r="G6" s="175"/>
      <c r="H6" s="175"/>
      <c r="I6" s="34"/>
      <c r="K6" s="60"/>
      <c r="L6" s="60"/>
      <c r="M6" s="60"/>
      <c r="N6" s="60"/>
      <c r="O6" s="60"/>
    </row>
    <row r="7" spans="2:15" ht="15" customHeight="1" x14ac:dyDescent="0.25">
      <c r="B7" s="97"/>
      <c r="C7" s="153"/>
      <c r="D7" s="96"/>
      <c r="E7" s="175"/>
      <c r="F7" s="175"/>
      <c r="G7" s="175"/>
      <c r="H7" s="175"/>
      <c r="I7" s="34"/>
      <c r="K7" s="60"/>
      <c r="L7" s="60"/>
      <c r="M7" s="60"/>
      <c r="N7" s="60"/>
      <c r="O7" s="60"/>
    </row>
    <row r="8" spans="2:15" ht="15" customHeight="1" x14ac:dyDescent="0.25">
      <c r="B8" s="154" t="s">
        <v>18</v>
      </c>
      <c r="C8" s="155" t="s">
        <v>31</v>
      </c>
      <c r="D8" s="96"/>
      <c r="E8" s="175"/>
      <c r="F8" s="175"/>
      <c r="G8" s="175"/>
      <c r="H8" s="175"/>
      <c r="I8" s="10"/>
      <c r="K8" s="62"/>
      <c r="L8" s="62"/>
      <c r="M8" s="62"/>
      <c r="N8" s="62"/>
      <c r="O8" s="60"/>
    </row>
    <row r="9" spans="2:15" ht="15" customHeight="1" x14ac:dyDescent="0.25">
      <c r="B9" s="154"/>
      <c r="C9" s="153"/>
      <c r="D9" s="96"/>
      <c r="E9" s="175"/>
      <c r="F9" s="175"/>
      <c r="G9" s="175"/>
      <c r="H9" s="175"/>
      <c r="I9" s="35"/>
      <c r="K9" s="62"/>
      <c r="L9" s="62"/>
      <c r="M9" s="62"/>
      <c r="N9" s="62"/>
      <c r="O9" s="60"/>
    </row>
    <row r="10" spans="2:15" ht="15" customHeight="1" x14ac:dyDescent="0.25">
      <c r="B10" s="154" t="s">
        <v>19</v>
      </c>
      <c r="C10" s="156">
        <v>2022</v>
      </c>
      <c r="D10" s="96"/>
      <c r="E10" s="175"/>
      <c r="F10" s="175"/>
      <c r="G10" s="175"/>
      <c r="H10" s="175"/>
      <c r="I10" s="36"/>
      <c r="K10" s="62"/>
      <c r="L10" s="62"/>
      <c r="M10" s="62"/>
      <c r="N10" s="62"/>
      <c r="O10" s="60"/>
    </row>
    <row r="11" spans="2:15" ht="15" customHeight="1" x14ac:dyDescent="0.25">
      <c r="B11" s="154"/>
      <c r="C11" s="153"/>
      <c r="D11" s="96"/>
      <c r="E11" s="175"/>
      <c r="F11" s="175"/>
      <c r="G11" s="175"/>
      <c r="H11" s="175"/>
      <c r="I11" s="36"/>
      <c r="K11" s="62"/>
      <c r="L11" s="62"/>
      <c r="M11" s="62"/>
      <c r="N11" s="62"/>
      <c r="O11" s="60"/>
    </row>
    <row r="12" spans="2:15" ht="15" customHeight="1" x14ac:dyDescent="0.25">
      <c r="B12" s="154" t="s">
        <v>20</v>
      </c>
      <c r="C12" s="155" t="s">
        <v>21</v>
      </c>
      <c r="D12" s="96"/>
      <c r="E12" s="175"/>
      <c r="F12" s="175"/>
      <c r="G12" s="175"/>
      <c r="H12" s="175"/>
      <c r="I12" s="35"/>
      <c r="K12" s="62"/>
      <c r="L12" s="62"/>
      <c r="M12" s="62"/>
      <c r="N12" s="62"/>
      <c r="O12" s="60"/>
    </row>
    <row r="13" spans="2:15" ht="15" customHeight="1" x14ac:dyDescent="0.25">
      <c r="B13" s="154"/>
      <c r="C13" s="153"/>
      <c r="D13" s="96"/>
      <c r="E13" s="175"/>
      <c r="F13" s="175"/>
      <c r="G13" s="175"/>
      <c r="H13" s="175"/>
      <c r="I13" s="35"/>
      <c r="K13" s="62"/>
      <c r="L13" s="62"/>
      <c r="M13" s="62"/>
      <c r="N13" s="62"/>
      <c r="O13" s="60"/>
    </row>
    <row r="14" spans="2:15" ht="15" customHeight="1" x14ac:dyDescent="0.25">
      <c r="B14" s="154" t="s">
        <v>22</v>
      </c>
      <c r="C14" s="155" t="s">
        <v>23</v>
      </c>
      <c r="D14" s="96"/>
      <c r="E14" s="175"/>
      <c r="F14" s="175"/>
      <c r="G14" s="175"/>
      <c r="H14" s="175"/>
      <c r="I14" s="35"/>
      <c r="K14" s="62"/>
      <c r="L14" s="62"/>
      <c r="M14" s="62"/>
      <c r="N14" s="62"/>
      <c r="O14" s="60"/>
    </row>
    <row r="15" spans="2:15" ht="15" customHeight="1" x14ac:dyDescent="0.25">
      <c r="B15" s="154"/>
      <c r="C15" s="153"/>
      <c r="D15" s="96"/>
      <c r="E15" s="175"/>
      <c r="F15" s="175"/>
      <c r="G15" s="175"/>
      <c r="H15" s="175"/>
      <c r="I15" s="35"/>
      <c r="K15" s="60"/>
      <c r="L15" s="60"/>
      <c r="M15" s="60"/>
      <c r="N15" s="60"/>
      <c r="O15" s="60"/>
    </row>
    <row r="16" spans="2:15" ht="15" customHeight="1" x14ac:dyDescent="0.25">
      <c r="B16" s="154" t="s">
        <v>25</v>
      </c>
      <c r="C16" s="155" t="s">
        <v>26</v>
      </c>
      <c r="D16" s="96"/>
      <c r="E16" s="175"/>
      <c r="F16" s="175"/>
      <c r="G16" s="175"/>
      <c r="H16" s="175"/>
      <c r="I16" s="37"/>
      <c r="K16" s="61"/>
      <c r="L16" s="60"/>
      <c r="M16" s="60"/>
      <c r="N16" s="60"/>
      <c r="O16" s="60"/>
    </row>
    <row r="17" spans="2:15" ht="15" customHeight="1" x14ac:dyDescent="0.25">
      <c r="B17" s="154"/>
      <c r="C17" s="153"/>
      <c r="D17" s="96"/>
      <c r="E17" s="175"/>
      <c r="F17" s="175"/>
      <c r="G17" s="175"/>
      <c r="H17" s="175"/>
      <c r="I17" s="37"/>
      <c r="K17" s="60"/>
      <c r="L17" s="60"/>
      <c r="M17" s="60"/>
      <c r="N17" s="60"/>
      <c r="O17" s="60"/>
    </row>
    <row r="18" spans="2:15" ht="15" customHeight="1" x14ac:dyDescent="0.25">
      <c r="B18" s="154" t="s">
        <v>24</v>
      </c>
      <c r="C18" s="155" t="s">
        <v>32</v>
      </c>
      <c r="D18" s="96"/>
      <c r="E18" s="175"/>
      <c r="F18" s="175"/>
      <c r="G18" s="175"/>
      <c r="H18" s="175"/>
      <c r="I18" s="37"/>
      <c r="K18" s="60"/>
      <c r="L18" s="60"/>
      <c r="M18" s="60"/>
      <c r="N18" s="60"/>
      <c r="O18" s="60"/>
    </row>
    <row r="19" spans="2:15" ht="15" customHeight="1" x14ac:dyDescent="0.25">
      <c r="B19" s="154"/>
      <c r="C19" s="153"/>
      <c r="D19" s="96"/>
      <c r="E19" s="175"/>
      <c r="F19" s="175"/>
      <c r="G19" s="175"/>
      <c r="H19" s="175"/>
      <c r="I19" s="37"/>
      <c r="K19" s="60"/>
      <c r="L19" s="60"/>
      <c r="M19" s="60"/>
      <c r="N19" s="60"/>
      <c r="O19" s="60"/>
    </row>
    <row r="20" spans="2:15" ht="15.75" customHeight="1" thickBot="1" x14ac:dyDescent="0.3">
      <c r="B20" s="136"/>
      <c r="C20" s="157"/>
      <c r="D20" s="96"/>
      <c r="E20" s="175"/>
      <c r="F20" s="175"/>
      <c r="G20" s="175"/>
      <c r="H20" s="175"/>
      <c r="I20" s="10"/>
      <c r="K20" s="60"/>
      <c r="L20" s="60"/>
      <c r="M20" s="60"/>
      <c r="N20" s="60"/>
    </row>
    <row r="21" spans="2:15" ht="49.5" customHeight="1" x14ac:dyDescent="0.25">
      <c r="B21" s="96"/>
      <c r="C21" s="151"/>
      <c r="D21" s="96"/>
      <c r="E21" s="175"/>
      <c r="F21" s="175"/>
      <c r="G21" s="175"/>
      <c r="H21" s="175"/>
      <c r="I21" s="10"/>
      <c r="K21" s="60"/>
      <c r="L21" s="60"/>
      <c r="M21" s="60"/>
      <c r="N21" s="60"/>
    </row>
    <row r="22" spans="2:15" ht="49.5" customHeight="1" x14ac:dyDescent="0.25">
      <c r="B22" s="96"/>
      <c r="C22" s="151"/>
      <c r="D22" s="96"/>
      <c r="E22" s="175"/>
      <c r="F22" s="175"/>
      <c r="G22" s="175"/>
      <c r="H22" s="175"/>
      <c r="I22" s="10"/>
      <c r="K22" s="60"/>
      <c r="L22" s="60"/>
      <c r="M22" s="60"/>
      <c r="N22" s="60"/>
    </row>
    <row r="23" spans="2:15" ht="49.5" customHeight="1" x14ac:dyDescent="0.25">
      <c r="B23" s="96"/>
      <c r="C23" s="151"/>
      <c r="D23" s="96"/>
      <c r="E23" s="175"/>
      <c r="F23" s="175"/>
      <c r="G23" s="175"/>
      <c r="H23" s="175"/>
      <c r="I23" s="10"/>
      <c r="K23" s="60"/>
      <c r="L23" s="60"/>
      <c r="M23" s="60"/>
      <c r="N23" s="60"/>
    </row>
    <row r="24" spans="2:15" ht="49.5" customHeight="1" x14ac:dyDescent="0.25">
      <c r="B24" s="96"/>
      <c r="C24" s="151"/>
      <c r="D24" s="96"/>
      <c r="E24" s="175"/>
      <c r="F24" s="175"/>
      <c r="G24" s="175"/>
      <c r="H24" s="175"/>
      <c r="I24" s="10"/>
      <c r="K24" s="60"/>
      <c r="L24" s="60"/>
      <c r="M24" s="60"/>
      <c r="N24" s="60"/>
    </row>
    <row r="25" spans="2:15" ht="49.5" customHeight="1" x14ac:dyDescent="0.25">
      <c r="B25" s="45"/>
      <c r="C25" s="158"/>
      <c r="D25" s="96"/>
      <c r="E25" s="175"/>
      <c r="F25" s="175"/>
      <c r="G25" s="175"/>
      <c r="H25" s="175"/>
      <c r="I25" s="10"/>
      <c r="K25" s="60"/>
      <c r="L25" s="60"/>
      <c r="M25" s="60"/>
      <c r="N25" s="60"/>
    </row>
    <row r="26" spans="2:15" ht="15.75" customHeight="1" thickBot="1" x14ac:dyDescent="0.3">
      <c r="B26" s="10"/>
      <c r="C26" s="38"/>
      <c r="K26" s="60"/>
      <c r="L26" s="60"/>
      <c r="M26" s="60"/>
      <c r="N26" s="60"/>
    </row>
    <row r="27" spans="2:15" ht="15" customHeight="1" x14ac:dyDescent="0.25">
      <c r="B27" s="52"/>
      <c r="C27" s="53"/>
      <c r="D27" s="53"/>
      <c r="E27" s="53"/>
      <c r="F27" s="53"/>
      <c r="G27" s="53"/>
      <c r="H27" s="54"/>
      <c r="K27" s="60"/>
      <c r="L27" s="60"/>
      <c r="M27" s="60"/>
      <c r="N27" s="60"/>
    </row>
    <row r="28" spans="2:15" ht="15.75" x14ac:dyDescent="0.25">
      <c r="B28" s="172" t="s">
        <v>66</v>
      </c>
      <c r="C28" s="39"/>
      <c r="D28" s="39"/>
      <c r="E28" s="39"/>
      <c r="F28" s="39"/>
      <c r="G28" s="39"/>
      <c r="H28" s="40"/>
      <c r="I28" s="39"/>
      <c r="K28" s="60"/>
      <c r="L28" s="60"/>
      <c r="M28" s="60"/>
      <c r="N28" s="60"/>
    </row>
    <row r="29" spans="2:15" ht="8.25" customHeight="1" x14ac:dyDescent="0.25">
      <c r="B29" s="41"/>
      <c r="C29" s="42"/>
      <c r="D29" s="42"/>
      <c r="E29" s="42"/>
      <c r="F29" s="42"/>
      <c r="G29" s="42"/>
      <c r="H29" s="43"/>
      <c r="I29" s="42"/>
      <c r="K29" s="60"/>
      <c r="L29" s="60"/>
      <c r="M29" s="60"/>
      <c r="N29" s="60"/>
    </row>
    <row r="30" spans="2:15" ht="179.25" customHeight="1" x14ac:dyDescent="0.25">
      <c r="B30" s="176" t="s">
        <v>65</v>
      </c>
      <c r="C30" s="177"/>
      <c r="D30" s="177"/>
      <c r="E30" s="177"/>
      <c r="F30" s="177"/>
      <c r="G30" s="177"/>
      <c r="H30" s="178"/>
      <c r="I30" s="39"/>
      <c r="K30" s="60"/>
      <c r="L30" s="60"/>
      <c r="M30" s="60"/>
      <c r="N30" s="60"/>
    </row>
    <row r="31" spans="2:15" ht="7.5" customHeight="1" x14ac:dyDescent="0.25">
      <c r="B31" s="49"/>
      <c r="C31" s="48"/>
      <c r="D31" s="47"/>
      <c r="E31" s="47"/>
      <c r="F31" s="47"/>
      <c r="G31" s="47"/>
      <c r="H31" s="46"/>
    </row>
    <row r="32" spans="2:15" x14ac:dyDescent="0.25">
      <c r="B32" s="159" t="s">
        <v>27</v>
      </c>
      <c r="C32" s="160"/>
      <c r="D32" s="161"/>
      <c r="E32" s="161"/>
      <c r="F32" s="161"/>
      <c r="G32" s="161"/>
      <c r="H32" s="162"/>
    </row>
    <row r="33" spans="2:9" x14ac:dyDescent="0.25">
      <c r="B33" s="163" t="s">
        <v>37</v>
      </c>
      <c r="C33" s="164"/>
      <c r="D33" s="165"/>
      <c r="E33" s="165"/>
      <c r="F33" s="165"/>
      <c r="G33" s="165"/>
      <c r="H33" s="166"/>
    </row>
    <row r="34" spans="2:9" ht="6" customHeight="1" x14ac:dyDescent="0.25">
      <c r="B34" s="97"/>
      <c r="C34" s="167"/>
      <c r="D34" s="167"/>
      <c r="E34" s="167"/>
      <c r="F34" s="167"/>
      <c r="G34" s="167"/>
      <c r="H34" s="168"/>
    </row>
    <row r="35" spans="2:9" x14ac:dyDescent="0.25">
      <c r="B35" s="163" t="s">
        <v>28</v>
      </c>
      <c r="C35" s="161"/>
      <c r="D35" s="161"/>
      <c r="E35" s="161"/>
      <c r="F35" s="161"/>
      <c r="G35" s="161"/>
      <c r="H35" s="162"/>
    </row>
    <row r="36" spans="2:9" x14ac:dyDescent="0.25">
      <c r="B36" s="163" t="s">
        <v>36</v>
      </c>
      <c r="C36" s="167"/>
      <c r="D36" s="167"/>
      <c r="E36" s="167"/>
      <c r="F36" s="167"/>
      <c r="G36" s="167"/>
      <c r="H36" s="168"/>
    </row>
    <row r="37" spans="2:9" ht="10.5" customHeight="1" thickBot="1" x14ac:dyDescent="0.3">
      <c r="B37" s="169"/>
      <c r="C37" s="170"/>
      <c r="D37" s="170"/>
      <c r="E37" s="170"/>
      <c r="F37" s="170"/>
      <c r="G37" s="170"/>
      <c r="H37" s="171"/>
      <c r="I37" s="42"/>
    </row>
    <row r="38" spans="2:9" x14ac:dyDescent="0.25">
      <c r="C38" s="29"/>
    </row>
    <row r="39" spans="2:9" x14ac:dyDescent="0.25">
      <c r="B39" s="44"/>
      <c r="C39" s="44"/>
      <c r="D39" s="44"/>
      <c r="E39" s="44"/>
      <c r="F39" s="44"/>
      <c r="G39" s="44"/>
      <c r="H39" s="44"/>
      <c r="I39" s="44"/>
    </row>
    <row r="40" spans="2:9" x14ac:dyDescent="0.25">
      <c r="C40" s="29"/>
    </row>
    <row r="41" spans="2:9" x14ac:dyDescent="0.25">
      <c r="C41" s="29"/>
    </row>
    <row r="42" spans="2:9" x14ac:dyDescent="0.25">
      <c r="C42" s="29"/>
    </row>
  </sheetData>
  <mergeCells count="3">
    <mergeCell ref="B6:C6"/>
    <mergeCell ref="E6:H25"/>
    <mergeCell ref="B30:H30"/>
  </mergeCells>
  <pageMargins left="0.39370078740157483" right="0.39370078740157483" top="0.39370078740157483" bottom="0.3937007874015748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5"/>
  <sheetViews>
    <sheetView zoomScale="110" zoomScaleNormal="110" workbookViewId="0">
      <selection activeCell="I5" sqref="I5"/>
    </sheetView>
  </sheetViews>
  <sheetFormatPr baseColWidth="10" defaultRowHeight="15" x14ac:dyDescent="0.25"/>
  <cols>
    <col min="1" max="1" width="1.7109375" customWidth="1"/>
    <col min="2" max="2" width="6.140625" customWidth="1"/>
    <col min="3" max="3" width="2.7109375" customWidth="1"/>
    <col min="4" max="4" width="77" customWidth="1"/>
    <col min="5" max="5" width="2.7109375" customWidth="1"/>
    <col min="6" max="6" width="13.28515625" customWidth="1"/>
    <col min="7" max="7" width="1.28515625" customWidth="1"/>
  </cols>
  <sheetData>
    <row r="1" spans="2:6" ht="6.75" customHeight="1" thickBot="1" x14ac:dyDescent="0.3"/>
    <row r="2" spans="2:6" ht="26.25" x14ac:dyDescent="0.25">
      <c r="B2" s="116"/>
      <c r="C2" s="117"/>
      <c r="D2" s="118" t="str">
        <f>'données Admin'!D2</f>
        <v>BTS Électrotechnique</v>
      </c>
      <c r="E2" s="117"/>
      <c r="F2" s="119"/>
    </row>
    <row r="3" spans="2:6" ht="18" x14ac:dyDescent="0.25">
      <c r="B3" s="120" t="str">
        <f>'données Admin'!B2</f>
        <v>Version 1 -février 2020</v>
      </c>
      <c r="C3" s="121"/>
      <c r="D3" s="85"/>
      <c r="E3" s="121"/>
      <c r="F3" s="86"/>
    </row>
    <row r="4" spans="2:6" ht="21" thickBot="1" x14ac:dyDescent="0.3">
      <c r="B4" s="122"/>
      <c r="C4" s="123"/>
      <c r="D4" s="124" t="str">
        <f>'données Admin'!D4</f>
        <v xml:space="preserve">Grille d'évaluation ponctuelle pratique unité U61 </v>
      </c>
      <c r="E4" s="123"/>
      <c r="F4" s="125"/>
    </row>
    <row r="5" spans="2:6" ht="18" x14ac:dyDescent="0.25">
      <c r="B5" s="97"/>
      <c r="C5" s="105"/>
      <c r="D5" s="126"/>
      <c r="E5" s="105"/>
      <c r="F5" s="127"/>
    </row>
    <row r="6" spans="2:6" ht="18" x14ac:dyDescent="0.25">
      <c r="B6" s="83"/>
      <c r="C6" s="121"/>
      <c r="D6" s="85" t="s">
        <v>29</v>
      </c>
      <c r="E6" s="121"/>
      <c r="F6" s="128"/>
    </row>
    <row r="7" spans="2:6" ht="90" x14ac:dyDescent="0.25">
      <c r="B7" s="97"/>
      <c r="C7" s="105"/>
      <c r="D7" s="105"/>
      <c r="E7" s="105"/>
      <c r="F7" s="139" t="s">
        <v>12</v>
      </c>
    </row>
    <row r="8" spans="2:6" x14ac:dyDescent="0.25">
      <c r="B8" s="129" t="s">
        <v>2</v>
      </c>
      <c r="C8" s="105"/>
      <c r="D8" s="130" t="s">
        <v>13</v>
      </c>
      <c r="E8" s="105"/>
      <c r="F8" s="131">
        <v>0</v>
      </c>
    </row>
    <row r="9" spans="2:6" ht="29.25" x14ac:dyDescent="0.25">
      <c r="B9" s="106"/>
      <c r="C9" s="105"/>
      <c r="D9" s="132" t="s">
        <v>14</v>
      </c>
      <c r="E9" s="105"/>
      <c r="F9" s="133"/>
    </row>
    <row r="10" spans="2:6" x14ac:dyDescent="0.25">
      <c r="B10" s="106"/>
      <c r="C10" s="105"/>
      <c r="D10" s="105"/>
      <c r="E10" s="105"/>
      <c r="F10" s="133"/>
    </row>
    <row r="11" spans="2:6" x14ac:dyDescent="0.25">
      <c r="B11" s="129" t="s">
        <v>3</v>
      </c>
      <c r="C11" s="105"/>
      <c r="D11" s="130" t="s">
        <v>40</v>
      </c>
      <c r="E11" s="105"/>
      <c r="F11" s="134">
        <v>0.4</v>
      </c>
    </row>
    <row r="12" spans="2:6" ht="29.25" x14ac:dyDescent="0.25">
      <c r="B12" s="106"/>
      <c r="C12" s="105"/>
      <c r="D12" s="132" t="s">
        <v>15</v>
      </c>
      <c r="E12" s="105"/>
      <c r="F12" s="133"/>
    </row>
    <row r="13" spans="2:6" x14ac:dyDescent="0.25">
      <c r="B13" s="106"/>
      <c r="C13" s="105"/>
      <c r="D13" s="105"/>
      <c r="E13" s="105"/>
      <c r="F13" s="133"/>
    </row>
    <row r="14" spans="2:6" x14ac:dyDescent="0.25">
      <c r="B14" s="129" t="s">
        <v>4</v>
      </c>
      <c r="C14" s="105"/>
      <c r="D14" s="130" t="s">
        <v>41</v>
      </c>
      <c r="E14" s="105"/>
      <c r="F14" s="135">
        <v>0.75</v>
      </c>
    </row>
    <row r="15" spans="2:6" ht="43.5" x14ac:dyDescent="0.25">
      <c r="B15" s="106"/>
      <c r="C15" s="105"/>
      <c r="D15" s="132" t="s">
        <v>34</v>
      </c>
      <c r="E15" s="105"/>
      <c r="F15" s="133"/>
    </row>
    <row r="16" spans="2:6" x14ac:dyDescent="0.25">
      <c r="B16" s="106"/>
      <c r="C16" s="105"/>
      <c r="D16" s="105"/>
      <c r="E16" s="105"/>
      <c r="F16" s="133"/>
    </row>
    <row r="17" spans="2:6" x14ac:dyDescent="0.25">
      <c r="B17" s="129" t="s">
        <v>5</v>
      </c>
      <c r="C17" s="105"/>
      <c r="D17" s="130" t="s">
        <v>16</v>
      </c>
      <c r="E17" s="105"/>
      <c r="F17" s="134">
        <v>1</v>
      </c>
    </row>
    <row r="18" spans="2:6" ht="29.25" x14ac:dyDescent="0.25">
      <c r="B18" s="97"/>
      <c r="C18" s="105"/>
      <c r="D18" s="132" t="s">
        <v>17</v>
      </c>
      <c r="E18" s="105"/>
      <c r="F18" s="98"/>
    </row>
    <row r="19" spans="2:6" x14ac:dyDescent="0.25">
      <c r="B19" s="97"/>
      <c r="C19" s="105"/>
      <c r="D19" s="105"/>
      <c r="E19" s="105"/>
      <c r="F19" s="98"/>
    </row>
    <row r="20" spans="2:6" x14ac:dyDescent="0.25">
      <c r="B20" s="97"/>
      <c r="C20" s="105"/>
      <c r="D20" s="105"/>
      <c r="E20" s="105"/>
      <c r="F20" s="98"/>
    </row>
    <row r="21" spans="2:6" x14ac:dyDescent="0.25">
      <c r="B21" s="97"/>
      <c r="C21" s="105"/>
      <c r="D21" s="105"/>
      <c r="E21" s="105"/>
      <c r="F21" s="98"/>
    </row>
    <row r="22" spans="2:6" x14ac:dyDescent="0.25">
      <c r="B22" s="97"/>
      <c r="C22" s="105"/>
      <c r="D22" s="105"/>
      <c r="E22" s="105"/>
      <c r="F22" s="98"/>
    </row>
    <row r="23" spans="2:6" x14ac:dyDescent="0.25">
      <c r="B23" s="97"/>
      <c r="C23" s="105"/>
      <c r="D23" s="105"/>
      <c r="E23" s="105"/>
      <c r="F23" s="98"/>
    </row>
    <row r="24" spans="2:6" x14ac:dyDescent="0.25">
      <c r="B24" s="97"/>
      <c r="C24" s="105"/>
      <c r="D24" s="105"/>
      <c r="E24" s="105"/>
      <c r="F24" s="98"/>
    </row>
    <row r="25" spans="2:6" ht="15.75" thickBot="1" x14ac:dyDescent="0.3">
      <c r="B25" s="136"/>
      <c r="C25" s="137"/>
      <c r="D25" s="137"/>
      <c r="E25" s="137"/>
      <c r="F25" s="138"/>
    </row>
  </sheetData>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tabSelected="1" zoomScaleNormal="100" workbookViewId="0">
      <selection activeCell="C42" sqref="C42:H43"/>
    </sheetView>
  </sheetViews>
  <sheetFormatPr baseColWidth="10" defaultRowHeight="15" x14ac:dyDescent="0.25"/>
  <cols>
    <col min="1" max="1" width="1" customWidth="1"/>
    <col min="2" max="2" width="5.7109375" customWidth="1"/>
    <col min="3" max="3" width="73.85546875" customWidth="1"/>
    <col min="4" max="4" width="6.7109375" customWidth="1"/>
    <col min="5" max="5" width="15.5703125" customWidth="1"/>
    <col min="6" max="6" width="16.28515625" customWidth="1"/>
    <col min="7" max="7" width="16.42578125" customWidth="1"/>
    <col min="8" max="8" width="16.85546875" customWidth="1"/>
    <col min="9" max="9" width="0.85546875" customWidth="1"/>
    <col min="10" max="10" width="2.5703125" hidden="1" customWidth="1"/>
    <col min="11" max="11" width="23.140625" customWidth="1"/>
    <col min="12" max="12" width="16.85546875" customWidth="1"/>
  </cols>
  <sheetData>
    <row r="1" spans="1:13" ht="6" customHeight="1" thickBot="1" x14ac:dyDescent="0.35">
      <c r="B1" s="1"/>
      <c r="C1" s="2"/>
      <c r="D1" s="1"/>
      <c r="E1" s="1"/>
      <c r="F1" s="1"/>
      <c r="G1" s="1"/>
      <c r="H1" s="1"/>
      <c r="I1" s="1"/>
      <c r="J1" s="3"/>
      <c r="K1" s="4"/>
    </row>
    <row r="2" spans="1:13" ht="24.75" customHeight="1" thickBot="1" x14ac:dyDescent="0.3">
      <c r="B2" s="207" t="str">
        <f>'données Admin'!D2</f>
        <v>BTS Électrotechnique</v>
      </c>
      <c r="C2" s="208"/>
      <c r="D2" s="209" t="s">
        <v>42</v>
      </c>
      <c r="E2" s="209"/>
      <c r="F2" s="209"/>
      <c r="G2" s="209"/>
      <c r="H2" s="209"/>
      <c r="I2" s="210"/>
      <c r="J2" s="3"/>
      <c r="K2" s="4"/>
    </row>
    <row r="3" spans="1:13" ht="21" customHeight="1" x14ac:dyDescent="0.25">
      <c r="B3" s="83"/>
      <c r="C3" s="84" t="s">
        <v>63</v>
      </c>
      <c r="D3" s="85"/>
      <c r="E3" s="211">
        <f>'données Admin'!C10</f>
        <v>2022</v>
      </c>
      <c r="F3" s="211"/>
      <c r="G3" s="211"/>
      <c r="H3" s="211"/>
      <c r="I3" s="86"/>
      <c r="J3" s="3"/>
      <c r="K3" s="4"/>
    </row>
    <row r="4" spans="1:13" ht="18.75" customHeight="1" x14ac:dyDescent="0.25">
      <c r="B4" s="83"/>
      <c r="C4" s="82" t="s">
        <v>0</v>
      </c>
      <c r="D4" s="87"/>
      <c r="E4" s="205" t="str">
        <f>'données Admin'!C12</f>
        <v>Prénom 1</v>
      </c>
      <c r="F4" s="206"/>
      <c r="G4" s="205" t="str">
        <f>'données Admin'!C14</f>
        <v>Nom 1</v>
      </c>
      <c r="H4" s="206"/>
      <c r="I4" s="86"/>
      <c r="J4" s="3"/>
      <c r="K4" s="4"/>
    </row>
    <row r="5" spans="1:13" ht="18.75" customHeight="1" x14ac:dyDescent="0.25">
      <c r="B5" s="83"/>
      <c r="C5" s="82" t="s">
        <v>1</v>
      </c>
      <c r="D5" s="87"/>
      <c r="E5" s="205" t="str">
        <f>'données Admin'!C18</f>
        <v>A2020 0000 0000</v>
      </c>
      <c r="F5" s="206"/>
      <c r="G5" s="88"/>
      <c r="H5" s="88"/>
      <c r="I5" s="86"/>
      <c r="J5" s="3"/>
      <c r="K5" s="4"/>
      <c r="M5" s="10"/>
    </row>
    <row r="6" spans="1:13" ht="14.25" customHeight="1" x14ac:dyDescent="0.3">
      <c r="B6" s="5"/>
      <c r="C6" s="200" t="s">
        <v>60</v>
      </c>
      <c r="D6" s="89"/>
      <c r="E6" s="90" t="s">
        <v>2</v>
      </c>
      <c r="F6" s="91" t="s">
        <v>3</v>
      </c>
      <c r="G6" s="91" t="s">
        <v>4</v>
      </c>
      <c r="H6" s="91" t="s">
        <v>5</v>
      </c>
      <c r="I6" s="6"/>
      <c r="J6" s="3"/>
      <c r="K6" s="4"/>
    </row>
    <row r="7" spans="1:13" ht="70.5" customHeight="1" x14ac:dyDescent="0.3">
      <c r="B7" s="5"/>
      <c r="C7" s="201"/>
      <c r="D7" s="92"/>
      <c r="E7" s="68" t="str">
        <f>'[1]Description des 4 Niveaux'!D8</f>
        <v>Compétence non acquise</v>
      </c>
      <c r="F7" s="69" t="str">
        <f>'[1]Description des 4 Niveaux'!D11</f>
        <v>Compétence en cours d'acquisition non stabilisée</v>
      </c>
      <c r="G7" s="69" t="str">
        <f>'[1]Description des 4 Niveaux'!D14</f>
        <v>Compétence partiellement aquise</v>
      </c>
      <c r="H7" s="69" t="str">
        <f>'[1]Description des 4 Niveaux'!D17</f>
        <v>Compétence totalement acquise et transférable</v>
      </c>
      <c r="I7" s="6"/>
      <c r="J7" s="3"/>
      <c r="K7" s="4"/>
    </row>
    <row r="8" spans="1:13" ht="22.5" customHeight="1" x14ac:dyDescent="0.3">
      <c r="B8" s="5"/>
      <c r="C8" s="202"/>
      <c r="D8" s="93"/>
      <c r="E8" s="94">
        <v>0</v>
      </c>
      <c r="F8" s="95">
        <v>0.4</v>
      </c>
      <c r="G8" s="95">
        <v>0.75</v>
      </c>
      <c r="H8" s="95">
        <v>1</v>
      </c>
      <c r="I8" s="6"/>
      <c r="J8" s="3"/>
      <c r="K8" s="4"/>
    </row>
    <row r="9" spans="1:13" ht="15.75" customHeight="1" thickBot="1" x14ac:dyDescent="0.35">
      <c r="B9" s="5"/>
      <c r="C9" s="7"/>
      <c r="D9" s="203" t="s">
        <v>33</v>
      </c>
      <c r="E9" s="203"/>
      <c r="F9" s="203"/>
      <c r="G9" s="203"/>
      <c r="H9" s="203"/>
      <c r="I9" s="6"/>
      <c r="J9" s="3"/>
      <c r="K9" s="4"/>
    </row>
    <row r="10" spans="1:13" ht="33" customHeight="1" thickBot="1" x14ac:dyDescent="0.35">
      <c r="B10" s="76">
        <v>0.3</v>
      </c>
      <c r="C10" s="197" t="s">
        <v>43</v>
      </c>
      <c r="D10" s="198"/>
      <c r="E10" s="99"/>
      <c r="F10" s="100"/>
      <c r="G10" s="99"/>
      <c r="H10" s="101"/>
      <c r="I10" s="6"/>
      <c r="J10" s="3">
        <f>IF(E10="X",0,IF(F10="X",F11,IF(G10="X",G11,IF(H10="X",H11,0))))</f>
        <v>0</v>
      </c>
      <c r="K10" s="78" t="str">
        <f>IF(COUNTBLANK(E10) + COUNTBLANK(F10) + COUNTBLANK(G10)+ COUNTBLANK(H10 )= 3,"","D")</f>
        <v>D</v>
      </c>
      <c r="L10" s="9"/>
      <c r="M10" s="78"/>
    </row>
    <row r="11" spans="1:13" ht="14.25" customHeight="1" x14ac:dyDescent="0.3">
      <c r="A11" s="10"/>
      <c r="B11" s="11"/>
      <c r="C11" s="113" t="s">
        <v>61</v>
      </c>
      <c r="D11" s="56"/>
      <c r="E11" s="70">
        <v>0</v>
      </c>
      <c r="F11" s="71">
        <f>H11*0.4</f>
        <v>2.4000000000000004</v>
      </c>
      <c r="G11" s="72">
        <f>H11*0.75</f>
        <v>4.5</v>
      </c>
      <c r="H11" s="71">
        <v>6</v>
      </c>
      <c r="I11" s="6"/>
      <c r="J11" s="3"/>
      <c r="K11" s="64"/>
    </row>
    <row r="12" spans="1:13" ht="15.75" customHeight="1" x14ac:dyDescent="0.3">
      <c r="B12" s="30"/>
      <c r="C12" s="67" t="s">
        <v>46</v>
      </c>
      <c r="D12" s="63"/>
      <c r="E12" s="55"/>
      <c r="F12" s="55"/>
      <c r="G12" s="55"/>
      <c r="H12" s="55"/>
      <c r="I12" s="6"/>
      <c r="J12" s="3"/>
      <c r="K12" s="179" t="s">
        <v>57</v>
      </c>
    </row>
    <row r="13" spans="1:13" ht="15.75" customHeight="1" x14ac:dyDescent="0.3">
      <c r="B13" s="30"/>
      <c r="C13" s="67" t="s">
        <v>47</v>
      </c>
      <c r="D13" s="63"/>
      <c r="E13" s="55"/>
      <c r="F13" s="55"/>
      <c r="G13" s="55"/>
      <c r="H13" s="55"/>
      <c r="I13" s="6"/>
      <c r="J13" s="3"/>
      <c r="K13" s="180"/>
    </row>
    <row r="14" spans="1:13" ht="15.75" customHeight="1" x14ac:dyDescent="0.3">
      <c r="B14" s="30"/>
      <c r="C14" s="67" t="s">
        <v>48</v>
      </c>
      <c r="D14" s="63"/>
      <c r="E14" s="55"/>
      <c r="F14" s="55"/>
      <c r="G14" s="55"/>
      <c r="H14" s="55"/>
      <c r="I14" s="6"/>
      <c r="J14" s="3"/>
      <c r="K14" s="180"/>
    </row>
    <row r="15" spans="1:13" ht="15.75" customHeight="1" x14ac:dyDescent="0.3">
      <c r="B15" s="30"/>
      <c r="C15" s="67" t="s">
        <v>49</v>
      </c>
      <c r="D15" s="63"/>
      <c r="E15" s="55"/>
      <c r="F15" s="55"/>
      <c r="G15" s="55"/>
      <c r="H15" s="55"/>
      <c r="I15" s="6"/>
      <c r="J15" s="3"/>
      <c r="K15" s="181"/>
    </row>
    <row r="16" spans="1:13" ht="7.5" customHeight="1" x14ac:dyDescent="0.3">
      <c r="B16" s="5"/>
      <c r="C16" s="7"/>
      <c r="D16" s="8"/>
      <c r="E16" s="8"/>
      <c r="F16" s="8"/>
      <c r="G16" s="8"/>
      <c r="H16" s="8"/>
      <c r="I16" s="6"/>
      <c r="J16" s="3"/>
      <c r="K16" s="4"/>
    </row>
    <row r="17" spans="1:13" ht="15" customHeight="1" thickBot="1" x14ac:dyDescent="0.35">
      <c r="B17" s="5"/>
      <c r="C17" s="114"/>
      <c r="D17" s="204" t="s">
        <v>33</v>
      </c>
      <c r="E17" s="204"/>
      <c r="F17" s="204"/>
      <c r="G17" s="204"/>
      <c r="H17" s="204"/>
      <c r="I17" s="6"/>
      <c r="J17" s="3"/>
      <c r="K17" s="4"/>
    </row>
    <row r="18" spans="1:13" ht="29.25" customHeight="1" thickBot="1" x14ac:dyDescent="0.3">
      <c r="A18" s="13"/>
      <c r="B18" s="76">
        <v>0.35</v>
      </c>
      <c r="C18" s="197" t="s">
        <v>44</v>
      </c>
      <c r="D18" s="198"/>
      <c r="E18" s="102"/>
      <c r="F18" s="103"/>
      <c r="G18" s="103"/>
      <c r="H18" s="104"/>
      <c r="I18" s="14"/>
      <c r="J18" s="3">
        <f>IF(E18="X",0,IF(F18="X",F19,IF(G18="X",G19,IF(H18="X",H19,0))))</f>
        <v>0</v>
      </c>
      <c r="K18" s="78" t="str">
        <f>IF(COUNTBLANK(E18) + COUNTBLANK(F18) + COUNTBLANK(G18)+ COUNTBLANK(H18 )= 3,"","D")</f>
        <v>D</v>
      </c>
      <c r="L18" s="13"/>
      <c r="M18" s="13"/>
    </row>
    <row r="19" spans="1:13" ht="13.5" customHeight="1" x14ac:dyDescent="0.3">
      <c r="A19" s="10"/>
      <c r="B19" s="106"/>
      <c r="C19" s="107" t="s">
        <v>55</v>
      </c>
      <c r="D19" s="108"/>
      <c r="E19" s="109">
        <v>0</v>
      </c>
      <c r="F19" s="110">
        <f>H19*0.4</f>
        <v>2.8000000000000003</v>
      </c>
      <c r="G19" s="111">
        <f>H19*0.75</f>
        <v>5.25</v>
      </c>
      <c r="H19" s="110">
        <v>7</v>
      </c>
      <c r="I19" s="6"/>
      <c r="J19" s="3"/>
      <c r="K19" s="4"/>
    </row>
    <row r="20" spans="1:13" ht="24.75" customHeight="1" x14ac:dyDescent="0.3">
      <c r="B20" s="30"/>
      <c r="C20" s="191" t="s">
        <v>58</v>
      </c>
      <c r="D20" s="191"/>
      <c r="E20" s="57"/>
      <c r="F20" s="57"/>
      <c r="G20" s="57"/>
      <c r="H20" s="57"/>
      <c r="I20" s="6"/>
      <c r="J20" s="3"/>
      <c r="K20" s="179" t="s">
        <v>57</v>
      </c>
    </row>
    <row r="21" spans="1:13" ht="15" customHeight="1" x14ac:dyDescent="0.3">
      <c r="B21" s="30"/>
      <c r="C21" s="58" t="s">
        <v>50</v>
      </c>
      <c r="D21" s="63"/>
      <c r="E21" s="57"/>
      <c r="F21" s="57"/>
      <c r="G21" s="57"/>
      <c r="H21" s="57"/>
      <c r="I21" s="6"/>
      <c r="J21" s="3"/>
      <c r="K21" s="181"/>
    </row>
    <row r="22" spans="1:13" ht="7.5" customHeight="1" x14ac:dyDescent="0.3">
      <c r="B22" s="5"/>
      <c r="C22" s="15"/>
      <c r="D22" s="7"/>
      <c r="E22" s="7"/>
      <c r="F22" s="7"/>
      <c r="G22" s="7"/>
      <c r="H22" s="7"/>
      <c r="I22" s="6"/>
      <c r="J22" s="3"/>
      <c r="K22" s="4"/>
    </row>
    <row r="23" spans="1:13" ht="15.75" customHeight="1" thickBot="1" x14ac:dyDescent="0.35">
      <c r="B23" s="97"/>
      <c r="C23" s="115"/>
      <c r="D23" s="204" t="s">
        <v>33</v>
      </c>
      <c r="E23" s="204"/>
      <c r="F23" s="204"/>
      <c r="G23" s="204"/>
      <c r="H23" s="204"/>
      <c r="I23" s="6"/>
      <c r="J23" s="3"/>
      <c r="K23" s="4"/>
    </row>
    <row r="24" spans="1:13" ht="33" customHeight="1" thickBot="1" x14ac:dyDescent="0.35">
      <c r="B24" s="76">
        <v>0.35</v>
      </c>
      <c r="C24" s="197" t="s">
        <v>45</v>
      </c>
      <c r="D24" s="198"/>
      <c r="E24" s="99"/>
      <c r="F24" s="100"/>
      <c r="G24" s="100"/>
      <c r="H24" s="101"/>
      <c r="I24" s="6"/>
      <c r="J24" s="3">
        <f>IF(E24="X",0,IF(F24="X",F25,IF(G24="X",G25,IF(H24="X",H25,0))))</f>
        <v>0</v>
      </c>
      <c r="K24" s="78" t="str">
        <f>IF(COUNTBLANK(E24) + COUNTBLANK(F24) + COUNTBLANK(G24)+ COUNTBLANK(H24 )= 3,"","D")</f>
        <v>D</v>
      </c>
    </row>
    <row r="25" spans="1:13" ht="12.75" customHeight="1" x14ac:dyDescent="0.3">
      <c r="A25" s="16"/>
      <c r="B25" s="112"/>
      <c r="C25" s="107" t="s">
        <v>55</v>
      </c>
      <c r="D25" s="108"/>
      <c r="E25" s="109">
        <v>0</v>
      </c>
      <c r="F25" s="110">
        <f>H25*0.4</f>
        <v>2.8000000000000003</v>
      </c>
      <c r="G25" s="110">
        <f>H25*0.75</f>
        <v>5.25</v>
      </c>
      <c r="H25" s="110">
        <v>7</v>
      </c>
      <c r="I25" s="6"/>
      <c r="J25" s="3"/>
      <c r="K25" s="4"/>
    </row>
    <row r="26" spans="1:13" ht="12.75" customHeight="1" x14ac:dyDescent="0.3">
      <c r="B26" s="30"/>
      <c r="C26" s="65" t="s">
        <v>51</v>
      </c>
      <c r="D26" s="66"/>
      <c r="E26" s="59"/>
      <c r="F26" s="59"/>
      <c r="G26" s="59"/>
      <c r="H26" s="59"/>
      <c r="I26" s="6"/>
      <c r="J26" s="3"/>
      <c r="K26" s="182" t="s">
        <v>56</v>
      </c>
    </row>
    <row r="27" spans="1:13" ht="25.5" customHeight="1" x14ac:dyDescent="0.3">
      <c r="B27" s="30"/>
      <c r="C27" s="199" t="s">
        <v>52</v>
      </c>
      <c r="D27" s="199"/>
      <c r="E27" s="59"/>
      <c r="F27" s="59"/>
      <c r="G27" s="59"/>
      <c r="H27" s="59"/>
      <c r="I27" s="6"/>
      <c r="J27" s="3"/>
      <c r="K27" s="183"/>
    </row>
    <row r="28" spans="1:13" ht="24.75" customHeight="1" x14ac:dyDescent="0.3">
      <c r="B28" s="30"/>
      <c r="C28" s="199" t="s">
        <v>53</v>
      </c>
      <c r="D28" s="199"/>
      <c r="E28" s="59"/>
      <c r="F28" s="59"/>
      <c r="G28" s="59"/>
      <c r="H28" s="59"/>
      <c r="I28" s="6"/>
      <c r="J28" s="3"/>
      <c r="K28" s="183"/>
    </row>
    <row r="29" spans="1:13" ht="12.75" customHeight="1" x14ac:dyDescent="0.3">
      <c r="B29" s="30"/>
      <c r="C29" s="199" t="s">
        <v>54</v>
      </c>
      <c r="D29" s="199"/>
      <c r="E29" s="59"/>
      <c r="F29" s="59"/>
      <c r="G29" s="59"/>
      <c r="H29" s="59"/>
      <c r="I29" s="6"/>
      <c r="J29" s="3"/>
      <c r="K29" s="184"/>
    </row>
    <row r="30" spans="1:13" ht="7.5" customHeight="1" x14ac:dyDescent="0.3">
      <c r="B30" s="30"/>
      <c r="C30" s="7"/>
      <c r="D30" s="8"/>
      <c r="E30" s="8"/>
      <c r="F30" s="8"/>
      <c r="G30" s="8"/>
      <c r="H30" s="8"/>
      <c r="I30" s="6"/>
      <c r="J30" s="3"/>
      <c r="K30" s="4"/>
    </row>
    <row r="31" spans="1:13" ht="10.5" customHeight="1" thickBot="1" x14ac:dyDescent="0.35">
      <c r="B31" s="5"/>
      <c r="C31" s="15"/>
      <c r="D31" s="8"/>
      <c r="E31" s="8"/>
      <c r="F31" s="8"/>
      <c r="G31" s="8"/>
      <c r="H31" s="8"/>
      <c r="I31" s="6"/>
      <c r="J31" s="3"/>
      <c r="K31" s="4"/>
    </row>
    <row r="32" spans="1:13" ht="31.5" customHeight="1" thickBot="1" x14ac:dyDescent="0.3">
      <c r="A32" s="17"/>
      <c r="B32" s="12"/>
      <c r="C32" s="73" t="s">
        <v>6</v>
      </c>
      <c r="D32" s="18"/>
      <c r="E32" s="19"/>
      <c r="F32" s="74" t="s">
        <v>7</v>
      </c>
      <c r="G32" s="75" t="s">
        <v>8</v>
      </c>
      <c r="H32" s="81">
        <f>J10+J18+J24</f>
        <v>0</v>
      </c>
      <c r="I32" s="20"/>
      <c r="J32" s="3"/>
      <c r="K32" s="4"/>
      <c r="L32" s="17"/>
      <c r="M32" s="17"/>
    </row>
    <row r="33" spans="1:13" ht="6" customHeight="1" x14ac:dyDescent="0.3">
      <c r="B33" s="5"/>
      <c r="C33" s="7"/>
      <c r="D33" s="8"/>
      <c r="E33" s="8"/>
      <c r="F33" s="8"/>
      <c r="G33" s="8"/>
      <c r="H33" s="8"/>
      <c r="I33" s="6"/>
      <c r="J33" s="3"/>
      <c r="K33" s="4"/>
    </row>
    <row r="34" spans="1:13" ht="14.1" customHeight="1" x14ac:dyDescent="0.3">
      <c r="B34" s="5"/>
      <c r="C34" s="77" t="s">
        <v>38</v>
      </c>
      <c r="D34" s="8"/>
      <c r="E34" s="79" t="s">
        <v>67</v>
      </c>
      <c r="F34" s="8"/>
      <c r="G34" s="8"/>
      <c r="H34" s="8"/>
      <c r="I34" s="6"/>
      <c r="J34" s="3"/>
      <c r="K34" s="4"/>
    </row>
    <row r="35" spans="1:13" ht="14.1" customHeight="1" x14ac:dyDescent="0.3">
      <c r="B35" s="5"/>
      <c r="C35" s="77" t="s">
        <v>39</v>
      </c>
      <c r="D35" s="8"/>
      <c r="E35" s="80" t="s">
        <v>67</v>
      </c>
      <c r="F35" s="8"/>
      <c r="G35" s="8"/>
      <c r="H35" s="8"/>
      <c r="I35" s="6"/>
      <c r="J35" s="3"/>
      <c r="K35" s="4"/>
    </row>
    <row r="36" spans="1:13" ht="5.25" customHeight="1" x14ac:dyDescent="0.25">
      <c r="A36" s="21"/>
      <c r="B36" s="22"/>
      <c r="C36" s="23"/>
      <c r="D36" s="23"/>
      <c r="E36" s="23"/>
      <c r="F36" s="23"/>
      <c r="G36" s="23"/>
      <c r="H36" s="23"/>
      <c r="I36" s="24"/>
      <c r="J36" s="3"/>
      <c r="K36" s="4"/>
      <c r="L36" s="21"/>
      <c r="M36" s="21"/>
    </row>
    <row r="37" spans="1:13" ht="15.75" customHeight="1" x14ac:dyDescent="0.3">
      <c r="B37" s="5"/>
      <c r="C37" s="185" t="s">
        <v>59</v>
      </c>
      <c r="D37" s="186"/>
      <c r="E37" s="186"/>
      <c r="F37" s="186"/>
      <c r="G37" s="186"/>
      <c r="H37" s="187"/>
      <c r="I37" s="6"/>
      <c r="J37" s="3"/>
      <c r="K37" s="4"/>
    </row>
    <row r="38" spans="1:13" ht="23.25" x14ac:dyDescent="0.3">
      <c r="B38" s="5"/>
      <c r="C38" s="188" t="s">
        <v>9</v>
      </c>
      <c r="D38" s="189"/>
      <c r="E38" s="189"/>
      <c r="F38" s="189"/>
      <c r="G38" s="189"/>
      <c r="H38" s="190"/>
      <c r="I38" s="6"/>
      <c r="J38" s="3"/>
      <c r="K38" s="4"/>
    </row>
    <row r="39" spans="1:13" ht="20.25" customHeight="1" x14ac:dyDescent="0.3">
      <c r="B39" s="5"/>
      <c r="C39" s="188"/>
      <c r="D39" s="189"/>
      <c r="E39" s="189"/>
      <c r="F39" s="189"/>
      <c r="G39" s="189"/>
      <c r="H39" s="190"/>
      <c r="I39" s="6"/>
      <c r="J39" s="3"/>
      <c r="K39" s="4"/>
    </row>
    <row r="40" spans="1:13" ht="44.25" customHeight="1" x14ac:dyDescent="0.3">
      <c r="B40" s="5"/>
      <c r="C40" s="188"/>
      <c r="D40" s="189"/>
      <c r="E40" s="189"/>
      <c r="F40" s="189"/>
      <c r="G40" s="189"/>
      <c r="H40" s="190"/>
      <c r="I40" s="6"/>
      <c r="J40" s="3"/>
      <c r="K40" s="4"/>
    </row>
    <row r="41" spans="1:13" ht="18" customHeight="1" x14ac:dyDescent="0.3">
      <c r="B41" s="5"/>
      <c r="C41" s="50" t="s">
        <v>10</v>
      </c>
      <c r="D41" s="51" t="s">
        <v>30</v>
      </c>
      <c r="E41" s="192" t="s">
        <v>35</v>
      </c>
      <c r="F41" s="192"/>
      <c r="G41" s="192"/>
      <c r="H41" s="193"/>
      <c r="I41" s="6"/>
      <c r="J41" s="3"/>
      <c r="K41" s="4"/>
    </row>
    <row r="42" spans="1:13" ht="35.25" customHeight="1" x14ac:dyDescent="0.3">
      <c r="B42" s="5"/>
      <c r="C42" s="188" t="s">
        <v>11</v>
      </c>
      <c r="D42" s="189"/>
      <c r="E42" s="189"/>
      <c r="F42" s="189"/>
      <c r="G42" s="189"/>
      <c r="H42" s="190"/>
      <c r="I42" s="6"/>
      <c r="J42" s="3"/>
      <c r="K42" s="4"/>
    </row>
    <row r="43" spans="1:13" ht="49.5" customHeight="1" x14ac:dyDescent="0.3">
      <c r="B43" s="5"/>
      <c r="C43" s="194"/>
      <c r="D43" s="195"/>
      <c r="E43" s="195"/>
      <c r="F43" s="195"/>
      <c r="G43" s="195"/>
      <c r="H43" s="196"/>
      <c r="I43" s="6"/>
      <c r="J43" s="3"/>
      <c r="K43" s="4"/>
    </row>
    <row r="44" spans="1:13" ht="8.25" customHeight="1" thickBot="1" x14ac:dyDescent="0.35">
      <c r="B44" s="25"/>
      <c r="C44" s="26"/>
      <c r="D44" s="27"/>
      <c r="E44" s="27"/>
      <c r="F44" s="27"/>
      <c r="G44" s="27"/>
      <c r="H44" s="27"/>
      <c r="I44" s="28"/>
      <c r="J44" s="3"/>
      <c r="K44" s="4"/>
    </row>
    <row r="45" spans="1:13" ht="8.25" customHeight="1" x14ac:dyDescent="0.3">
      <c r="B45" s="1"/>
      <c r="C45" s="2"/>
      <c r="D45" s="1"/>
      <c r="E45" s="1"/>
      <c r="F45" s="1"/>
      <c r="G45" s="1"/>
      <c r="H45" s="1"/>
      <c r="I45" s="1"/>
      <c r="J45" s="3"/>
      <c r="K45" s="4"/>
    </row>
    <row r="46" spans="1:13" ht="11.25" customHeight="1" x14ac:dyDescent="0.3">
      <c r="B46" s="1"/>
      <c r="C46" s="2"/>
      <c r="D46" s="1"/>
      <c r="E46" s="1"/>
      <c r="F46" s="1"/>
      <c r="G46" s="1"/>
      <c r="H46" s="1"/>
      <c r="I46" s="1"/>
      <c r="J46" s="3"/>
      <c r="K46" s="4"/>
    </row>
    <row r="47" spans="1:13" ht="23.25" x14ac:dyDescent="0.3">
      <c r="B47" s="1"/>
      <c r="C47" s="2"/>
      <c r="D47" s="1"/>
      <c r="E47" s="1"/>
      <c r="F47" s="1"/>
      <c r="G47" s="1"/>
      <c r="H47" s="1"/>
      <c r="I47" s="1"/>
      <c r="J47" s="3"/>
      <c r="K47" s="4"/>
    </row>
    <row r="48" spans="1:13" ht="23.25" x14ac:dyDescent="0.3">
      <c r="B48" s="1"/>
      <c r="D48" s="1"/>
      <c r="E48" s="1"/>
      <c r="F48" s="1"/>
      <c r="G48" s="1"/>
      <c r="H48" s="1"/>
      <c r="I48" s="1"/>
      <c r="J48" s="3"/>
      <c r="K48" s="4"/>
    </row>
    <row r="49" spans="2:11" ht="23.25" x14ac:dyDescent="0.3">
      <c r="B49" s="1"/>
      <c r="D49" s="1"/>
      <c r="E49" s="1"/>
      <c r="F49" s="1"/>
      <c r="G49" s="1"/>
      <c r="H49" s="1"/>
      <c r="I49" s="1"/>
      <c r="J49" s="3"/>
      <c r="K49" s="4"/>
    </row>
    <row r="50" spans="2:11" ht="23.25" x14ac:dyDescent="0.3">
      <c r="B50" s="1"/>
      <c r="D50" s="1"/>
      <c r="E50" s="1"/>
      <c r="F50" s="1"/>
      <c r="G50" s="1"/>
      <c r="H50" s="1"/>
      <c r="I50" s="1"/>
      <c r="J50" s="3"/>
      <c r="K50" s="4"/>
    </row>
    <row r="51" spans="2:11" ht="23.25" x14ac:dyDescent="0.3">
      <c r="B51" s="1"/>
      <c r="D51" s="1"/>
      <c r="E51" s="1"/>
      <c r="F51" s="1"/>
      <c r="G51" s="1"/>
      <c r="H51" s="1"/>
      <c r="I51" s="1"/>
      <c r="J51" s="3"/>
      <c r="K51" s="4"/>
    </row>
    <row r="52" spans="2:11" ht="23.25" x14ac:dyDescent="0.3">
      <c r="B52" s="1"/>
      <c r="D52" s="1"/>
      <c r="E52" s="1"/>
      <c r="F52" s="1"/>
      <c r="G52" s="1"/>
      <c r="H52" s="1"/>
      <c r="I52" s="1"/>
      <c r="J52" s="3"/>
      <c r="K52" s="4"/>
    </row>
    <row r="53" spans="2:11" ht="23.25" x14ac:dyDescent="0.3">
      <c r="B53" s="1"/>
      <c r="D53" s="1"/>
      <c r="E53" s="1"/>
      <c r="F53" s="1"/>
      <c r="G53" s="1"/>
      <c r="H53" s="1"/>
      <c r="I53" s="1"/>
      <c r="J53" s="3"/>
      <c r="K53" s="4"/>
    </row>
    <row r="54" spans="2:11" ht="23.25" x14ac:dyDescent="0.3">
      <c r="B54" s="1"/>
      <c r="C54" s="2"/>
      <c r="D54" s="1"/>
      <c r="E54" s="1"/>
      <c r="F54" s="1"/>
      <c r="G54" s="1"/>
      <c r="H54" s="1"/>
      <c r="I54" s="1"/>
      <c r="J54" s="3"/>
      <c r="K54" s="4"/>
    </row>
    <row r="55" spans="2:11" ht="23.25" x14ac:dyDescent="0.3">
      <c r="B55" s="1"/>
      <c r="C55" s="2"/>
      <c r="D55" s="1"/>
      <c r="E55" s="1"/>
      <c r="F55" s="1"/>
      <c r="G55" s="1"/>
      <c r="H55" s="1"/>
      <c r="I55" s="1"/>
      <c r="J55" s="3"/>
      <c r="K55" s="4"/>
    </row>
    <row r="56" spans="2:11" ht="23.25" x14ac:dyDescent="0.3">
      <c r="B56" s="1"/>
      <c r="C56" s="2"/>
      <c r="D56" s="1"/>
      <c r="E56" s="1"/>
      <c r="F56" s="1"/>
      <c r="G56" s="1"/>
      <c r="H56" s="1"/>
      <c r="I56" s="1"/>
      <c r="J56" s="3"/>
      <c r="K56" s="4"/>
    </row>
    <row r="57" spans="2:11" ht="23.25" x14ac:dyDescent="0.3">
      <c r="B57" s="1"/>
      <c r="C57" s="2"/>
      <c r="D57" s="1"/>
      <c r="E57" s="1"/>
      <c r="F57" s="1"/>
      <c r="G57" s="1"/>
      <c r="H57" s="1"/>
      <c r="I57" s="1"/>
      <c r="J57" s="3"/>
      <c r="K57" s="4"/>
    </row>
    <row r="58" spans="2:11" ht="23.25" x14ac:dyDescent="0.3">
      <c r="B58" s="1"/>
      <c r="C58" s="2"/>
      <c r="D58" s="1"/>
      <c r="E58" s="1"/>
      <c r="F58" s="1"/>
      <c r="G58" s="1"/>
      <c r="H58" s="1"/>
      <c r="I58" s="1"/>
      <c r="J58" s="3"/>
      <c r="K58" s="4"/>
    </row>
    <row r="59" spans="2:11" ht="23.25" x14ac:dyDescent="0.3">
      <c r="B59" s="1"/>
      <c r="C59" s="2"/>
      <c r="D59" s="1"/>
      <c r="E59" s="1"/>
      <c r="F59" s="1"/>
      <c r="G59" s="1"/>
      <c r="H59" s="1"/>
      <c r="I59" s="1"/>
      <c r="J59" s="3"/>
      <c r="K59" s="4"/>
    </row>
    <row r="60" spans="2:11" ht="23.25" x14ac:dyDescent="0.3">
      <c r="B60" s="1"/>
      <c r="C60" s="2"/>
      <c r="D60" s="1"/>
      <c r="E60" s="1"/>
      <c r="F60" s="1"/>
      <c r="G60" s="1"/>
      <c r="H60" s="1"/>
      <c r="I60" s="1"/>
      <c r="J60" s="3"/>
      <c r="K60" s="4"/>
    </row>
    <row r="61" spans="2:11" ht="23.25" x14ac:dyDescent="0.3">
      <c r="B61" s="1"/>
      <c r="C61" s="2"/>
      <c r="D61" s="1"/>
      <c r="E61" s="1"/>
      <c r="F61" s="1"/>
      <c r="G61" s="1"/>
      <c r="H61" s="1"/>
      <c r="I61" s="1"/>
      <c r="J61" s="3"/>
      <c r="K61" s="4"/>
    </row>
    <row r="62" spans="2:11" ht="23.25" x14ac:dyDescent="0.3">
      <c r="B62" s="1"/>
      <c r="C62" s="2"/>
      <c r="D62" s="1"/>
      <c r="E62" s="1"/>
      <c r="F62" s="1"/>
      <c r="G62" s="1"/>
      <c r="H62" s="1"/>
      <c r="I62" s="1"/>
      <c r="J62" s="3"/>
      <c r="K62" s="4"/>
    </row>
    <row r="63" spans="2:11" ht="23.25" x14ac:dyDescent="0.3">
      <c r="B63" s="1"/>
      <c r="C63" s="2"/>
      <c r="D63" s="1"/>
      <c r="E63" s="1"/>
      <c r="F63" s="1"/>
      <c r="G63" s="1"/>
      <c r="H63" s="1"/>
      <c r="I63" s="1"/>
      <c r="J63" s="3"/>
      <c r="K63" s="4"/>
    </row>
    <row r="64" spans="2:11" ht="23.25" x14ac:dyDescent="0.3">
      <c r="B64" s="1"/>
      <c r="C64" s="2"/>
      <c r="D64" s="1"/>
      <c r="E64" s="1"/>
      <c r="F64" s="1"/>
      <c r="G64" s="1"/>
      <c r="H64" s="1"/>
      <c r="I64" s="1"/>
      <c r="J64" s="3"/>
      <c r="K64" s="4"/>
    </row>
    <row r="65" spans="2:11" ht="23.25" x14ac:dyDescent="0.3">
      <c r="B65" s="1"/>
      <c r="C65" s="2"/>
      <c r="D65" s="1"/>
      <c r="E65" s="1"/>
      <c r="F65" s="1"/>
      <c r="G65" s="1"/>
      <c r="H65" s="1"/>
      <c r="I65" s="1"/>
      <c r="J65" s="3"/>
      <c r="K65" s="4"/>
    </row>
    <row r="66" spans="2:11" ht="23.25" x14ac:dyDescent="0.3">
      <c r="B66" s="1"/>
      <c r="C66" s="2"/>
      <c r="D66" s="1"/>
      <c r="E66" s="1"/>
      <c r="F66" s="1"/>
      <c r="G66" s="1"/>
      <c r="H66" s="1"/>
      <c r="I66" s="1"/>
      <c r="J66" s="3"/>
      <c r="K66" s="4"/>
    </row>
    <row r="67" spans="2:11" ht="23.25" x14ac:dyDescent="0.3">
      <c r="B67" s="1"/>
      <c r="C67" s="2"/>
      <c r="D67" s="1"/>
      <c r="E67" s="1"/>
      <c r="F67" s="1"/>
      <c r="G67" s="1"/>
      <c r="H67" s="1"/>
      <c r="I67" s="1"/>
      <c r="J67" s="3"/>
      <c r="K67" s="4"/>
    </row>
    <row r="68" spans="2:11" ht="23.25" x14ac:dyDescent="0.3">
      <c r="B68" s="1"/>
      <c r="C68" s="2"/>
      <c r="D68" s="1"/>
      <c r="E68" s="1"/>
      <c r="F68" s="1"/>
      <c r="G68" s="1"/>
      <c r="H68" s="1"/>
      <c r="I68" s="1"/>
      <c r="J68" s="3"/>
      <c r="K68" s="4"/>
    </row>
    <row r="69" spans="2:11" ht="23.25" x14ac:dyDescent="0.3">
      <c r="B69" s="1"/>
      <c r="C69" s="2"/>
      <c r="D69" s="1"/>
      <c r="E69" s="1"/>
      <c r="F69" s="1"/>
      <c r="G69" s="1"/>
      <c r="H69" s="1"/>
      <c r="I69" s="1"/>
      <c r="J69" s="3"/>
      <c r="K69" s="4"/>
    </row>
    <row r="70" spans="2:11" ht="23.25" x14ac:dyDescent="0.3">
      <c r="B70" s="1"/>
      <c r="C70" s="2"/>
      <c r="D70" s="1"/>
      <c r="E70" s="1"/>
      <c r="F70" s="1"/>
      <c r="G70" s="1"/>
      <c r="H70" s="1"/>
      <c r="I70" s="1"/>
      <c r="J70" s="3"/>
      <c r="K70" s="4"/>
    </row>
    <row r="71" spans="2:11" ht="23.25" x14ac:dyDescent="0.3">
      <c r="B71" s="1"/>
      <c r="C71" s="2"/>
      <c r="D71" s="1"/>
      <c r="E71" s="1"/>
      <c r="F71" s="1"/>
      <c r="G71" s="1"/>
      <c r="H71" s="1"/>
      <c r="I71" s="1"/>
      <c r="J71" s="3"/>
      <c r="K71" s="4"/>
    </row>
    <row r="72" spans="2:11" ht="23.25" x14ac:dyDescent="0.3">
      <c r="B72" s="1"/>
      <c r="C72" s="2"/>
      <c r="D72" s="1"/>
      <c r="E72" s="1"/>
      <c r="F72" s="1"/>
      <c r="G72" s="1"/>
      <c r="H72" s="1"/>
      <c r="I72" s="1"/>
      <c r="J72" s="3"/>
      <c r="K72" s="4"/>
    </row>
    <row r="73" spans="2:11" ht="23.25" x14ac:dyDescent="0.3">
      <c r="B73" s="1"/>
      <c r="C73" s="2"/>
      <c r="D73" s="1"/>
      <c r="E73" s="1"/>
      <c r="F73" s="1"/>
      <c r="G73" s="1"/>
      <c r="H73" s="1"/>
      <c r="I73" s="1"/>
      <c r="J73" s="3"/>
      <c r="K73" s="4"/>
    </row>
    <row r="74" spans="2:11" ht="23.25" x14ac:dyDescent="0.3">
      <c r="B74" s="1"/>
      <c r="C74" s="2"/>
      <c r="D74" s="1"/>
      <c r="E74" s="1"/>
      <c r="F74" s="1"/>
      <c r="G74" s="1"/>
      <c r="H74" s="1"/>
      <c r="I74" s="1"/>
      <c r="J74" s="3"/>
      <c r="K74" s="4"/>
    </row>
    <row r="75" spans="2:11" ht="23.25" x14ac:dyDescent="0.3">
      <c r="B75" s="1"/>
      <c r="C75" s="2"/>
      <c r="D75" s="1"/>
      <c r="E75" s="1"/>
      <c r="F75" s="1"/>
      <c r="G75" s="1"/>
      <c r="H75" s="1"/>
      <c r="I75" s="1"/>
      <c r="J75" s="3"/>
      <c r="K75" s="4"/>
    </row>
    <row r="76" spans="2:11" ht="23.25" x14ac:dyDescent="0.3">
      <c r="B76" s="1"/>
      <c r="C76" s="2"/>
      <c r="D76" s="1"/>
      <c r="E76" s="1"/>
      <c r="F76" s="1"/>
      <c r="G76" s="1"/>
      <c r="H76" s="1"/>
      <c r="I76" s="1"/>
      <c r="J76" s="3"/>
      <c r="K76" s="4"/>
    </row>
    <row r="77" spans="2:11" ht="23.25" x14ac:dyDescent="0.3">
      <c r="B77" s="1"/>
      <c r="C77" s="2"/>
      <c r="D77" s="1"/>
      <c r="E77" s="1"/>
      <c r="F77" s="1"/>
      <c r="G77" s="1"/>
      <c r="H77" s="1"/>
      <c r="I77" s="1"/>
      <c r="J77" s="3"/>
      <c r="K77" s="4"/>
    </row>
    <row r="78" spans="2:11" ht="23.25" x14ac:dyDescent="0.3">
      <c r="B78" s="1"/>
      <c r="C78" s="2"/>
      <c r="D78" s="1"/>
      <c r="E78" s="1"/>
      <c r="F78" s="1"/>
      <c r="G78" s="1"/>
      <c r="H78" s="1"/>
      <c r="I78" s="1"/>
      <c r="J78" s="3"/>
      <c r="K78" s="4"/>
    </row>
    <row r="79" spans="2:11" ht="23.25" x14ac:dyDescent="0.3">
      <c r="B79" s="1"/>
      <c r="C79" s="2"/>
      <c r="D79" s="1"/>
      <c r="E79" s="1"/>
      <c r="F79" s="1"/>
      <c r="G79" s="1"/>
      <c r="H79" s="1"/>
      <c r="I79" s="1"/>
      <c r="J79" s="3"/>
      <c r="K79" s="4"/>
    </row>
    <row r="80" spans="2:11" ht="23.25" x14ac:dyDescent="0.3">
      <c r="B80" s="1"/>
      <c r="C80" s="2"/>
      <c r="D80" s="1"/>
      <c r="E80" s="1"/>
      <c r="F80" s="1"/>
      <c r="G80" s="1"/>
      <c r="H80" s="1"/>
      <c r="I80" s="1"/>
      <c r="J80" s="3"/>
      <c r="K80" s="4"/>
    </row>
    <row r="81" spans="2:11" ht="23.25" x14ac:dyDescent="0.3">
      <c r="B81" s="1"/>
      <c r="C81" s="2"/>
      <c r="D81" s="1"/>
      <c r="E81" s="1"/>
      <c r="F81" s="1"/>
      <c r="G81" s="1"/>
      <c r="H81" s="1"/>
      <c r="I81" s="1"/>
      <c r="J81" s="3"/>
      <c r="K81" s="4"/>
    </row>
    <row r="82" spans="2:11" ht="23.25" x14ac:dyDescent="0.3">
      <c r="B82" s="1"/>
      <c r="C82" s="2"/>
      <c r="D82" s="1"/>
      <c r="E82" s="1"/>
      <c r="F82" s="1"/>
      <c r="G82" s="1"/>
      <c r="H82" s="1"/>
      <c r="I82" s="1"/>
      <c r="J82" s="3"/>
      <c r="K82" s="4"/>
    </row>
    <row r="83" spans="2:11" ht="23.25" x14ac:dyDescent="0.3">
      <c r="B83" s="1"/>
      <c r="C83" s="2"/>
      <c r="D83" s="1"/>
      <c r="E83" s="1"/>
      <c r="F83" s="1"/>
      <c r="G83" s="1"/>
      <c r="H83" s="1"/>
      <c r="I83" s="1"/>
      <c r="J83" s="3"/>
      <c r="K83" s="4"/>
    </row>
    <row r="84" spans="2:11" ht="23.25" x14ac:dyDescent="0.3">
      <c r="B84" s="1"/>
      <c r="C84" s="2"/>
      <c r="D84" s="1"/>
      <c r="E84" s="1"/>
      <c r="F84" s="1"/>
      <c r="G84" s="1"/>
      <c r="H84" s="1"/>
      <c r="I84" s="1"/>
      <c r="J84" s="3"/>
      <c r="K84" s="4"/>
    </row>
    <row r="85" spans="2:11" ht="23.25" x14ac:dyDescent="0.3">
      <c r="B85" s="1"/>
      <c r="C85" s="2"/>
      <c r="D85" s="1"/>
      <c r="E85" s="1"/>
      <c r="F85" s="1"/>
      <c r="G85" s="1"/>
      <c r="H85" s="1"/>
      <c r="I85" s="1"/>
      <c r="J85" s="3"/>
      <c r="K85" s="4"/>
    </row>
    <row r="86" spans="2:11" ht="23.25" x14ac:dyDescent="0.3">
      <c r="B86" s="1"/>
      <c r="C86" s="2"/>
      <c r="D86" s="1"/>
      <c r="E86" s="1"/>
      <c r="F86" s="1"/>
      <c r="G86" s="1"/>
      <c r="H86" s="1"/>
      <c r="I86" s="1"/>
      <c r="J86" s="3"/>
      <c r="K86" s="4"/>
    </row>
    <row r="87" spans="2:11" ht="23.25" x14ac:dyDescent="0.3">
      <c r="B87" s="1"/>
      <c r="C87" s="2"/>
      <c r="D87" s="1"/>
      <c r="E87" s="1"/>
      <c r="F87" s="1"/>
      <c r="G87" s="1"/>
      <c r="H87" s="1"/>
      <c r="I87" s="1"/>
      <c r="J87" s="3"/>
      <c r="K87" s="4"/>
    </row>
    <row r="88" spans="2:11" ht="23.25" x14ac:dyDescent="0.3">
      <c r="B88" s="1"/>
      <c r="C88" s="2"/>
      <c r="D88" s="1"/>
      <c r="E88" s="1"/>
      <c r="F88" s="1"/>
      <c r="G88" s="1"/>
      <c r="H88" s="1"/>
      <c r="I88" s="1"/>
      <c r="J88" s="3"/>
      <c r="K88" s="4"/>
    </row>
    <row r="89" spans="2:11" ht="23.25" x14ac:dyDescent="0.3">
      <c r="B89" s="1"/>
      <c r="C89" s="2"/>
      <c r="D89" s="1"/>
      <c r="E89" s="1"/>
      <c r="F89" s="1"/>
      <c r="G89" s="1"/>
      <c r="H89" s="1"/>
      <c r="I89" s="1"/>
      <c r="J89" s="3"/>
      <c r="K89" s="4"/>
    </row>
    <row r="90" spans="2:11" ht="23.25" x14ac:dyDescent="0.3">
      <c r="B90" s="1"/>
      <c r="C90" s="2"/>
      <c r="D90" s="1"/>
      <c r="E90" s="1"/>
      <c r="F90" s="1"/>
      <c r="G90" s="1"/>
      <c r="H90" s="1"/>
      <c r="I90" s="1"/>
      <c r="J90" s="3"/>
      <c r="K90" s="4"/>
    </row>
    <row r="91" spans="2:11" ht="23.25" x14ac:dyDescent="0.3">
      <c r="B91" s="1"/>
      <c r="C91" s="2"/>
      <c r="D91" s="1"/>
      <c r="E91" s="1"/>
      <c r="F91" s="1"/>
      <c r="G91" s="1"/>
      <c r="H91" s="1"/>
      <c r="I91" s="1"/>
      <c r="J91" s="3"/>
      <c r="K91" s="4"/>
    </row>
    <row r="92" spans="2:11" ht="23.25" x14ac:dyDescent="0.3">
      <c r="B92" s="1"/>
      <c r="C92" s="2"/>
      <c r="D92" s="1"/>
      <c r="E92" s="1"/>
      <c r="F92" s="1"/>
      <c r="G92" s="1"/>
      <c r="H92" s="1"/>
      <c r="I92" s="1"/>
      <c r="J92" s="3"/>
      <c r="K92" s="4"/>
    </row>
    <row r="93" spans="2:11" ht="23.25" x14ac:dyDescent="0.3">
      <c r="B93" s="1"/>
      <c r="C93" s="2"/>
      <c r="D93" s="1"/>
      <c r="E93" s="1"/>
      <c r="F93" s="1"/>
      <c r="G93" s="1"/>
      <c r="H93" s="1"/>
      <c r="I93" s="1"/>
      <c r="J93" s="3"/>
      <c r="K93" s="4"/>
    </row>
    <row r="94" spans="2:11" ht="23.25" x14ac:dyDescent="0.3">
      <c r="B94" s="1"/>
      <c r="C94" s="2"/>
      <c r="D94" s="1"/>
      <c r="E94" s="1"/>
      <c r="F94" s="1"/>
      <c r="G94" s="1"/>
      <c r="H94" s="1"/>
      <c r="I94" s="1"/>
      <c r="J94" s="3"/>
      <c r="K94" s="4"/>
    </row>
  </sheetData>
  <mergeCells count="24">
    <mergeCell ref="E5:F5"/>
    <mergeCell ref="B2:C2"/>
    <mergeCell ref="D2:I2"/>
    <mergeCell ref="E3:H3"/>
    <mergeCell ref="E4:F4"/>
    <mergeCell ref="G4:H4"/>
    <mergeCell ref="C6:C8"/>
    <mergeCell ref="D9:H9"/>
    <mergeCell ref="D17:H17"/>
    <mergeCell ref="C18:D18"/>
    <mergeCell ref="D23:H23"/>
    <mergeCell ref="E41:H41"/>
    <mergeCell ref="C42:H43"/>
    <mergeCell ref="C10:D10"/>
    <mergeCell ref="C27:D27"/>
    <mergeCell ref="C28:D28"/>
    <mergeCell ref="C29:D29"/>
    <mergeCell ref="C24:D24"/>
    <mergeCell ref="K12:K15"/>
    <mergeCell ref="K20:K21"/>
    <mergeCell ref="K26:K29"/>
    <mergeCell ref="C37:H37"/>
    <mergeCell ref="C38:H40"/>
    <mergeCell ref="C20:D20"/>
  </mergeCells>
  <pageMargins left="0.39370078740157483" right="0.39370078740157483" top="0.39370078740157483" bottom="0.3937007874015748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 Admin</vt:lpstr>
      <vt:lpstr>niveau d'évaluation</vt:lpstr>
      <vt:lpstr>U61</vt:lpstr>
    </vt:vector>
  </TitlesOfParts>
  <Company>Rectorat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POJOLAT</dc:creator>
  <cp:lastModifiedBy>Utilisateur Windows</cp:lastModifiedBy>
  <cp:lastPrinted>2020-01-08T14:18:23Z</cp:lastPrinted>
  <dcterms:created xsi:type="dcterms:W3CDTF">2018-07-19T12:19:57Z</dcterms:created>
  <dcterms:modified xsi:type="dcterms:W3CDTF">2020-04-28T05:32:23Z</dcterms:modified>
</cp:coreProperties>
</file>